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Turnover Cost Calculator" sheetId="1" state="visible" r:id="rId1"/>
    <sheet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name val="Calibri"/>
      <b val="1"/>
      <color rgb="001C1410"/>
      <sz val="18"/>
    </font>
    <font>
      <name val="Calibri"/>
      <i val="1"/>
      <color rgb="006B4E2C"/>
      <sz val="10"/>
    </font>
    <font>
      <name val="Calibri"/>
      <b val="1"/>
      <color rgb="008B5C2A"/>
      <sz val="11"/>
    </font>
    <font>
      <name val="Calibri"/>
      <b val="1"/>
      <color rgb="00FFFFFF"/>
      <sz val="10"/>
    </font>
    <font>
      <name val="Calibri"/>
      <color rgb="001C1410"/>
      <sz val="10"/>
    </font>
    <font>
      <name val="Calibri"/>
      <b val="1"/>
      <color rgb="001C1410"/>
      <sz val="12"/>
    </font>
    <font>
      <name val="Calibri"/>
      <b val="1"/>
      <color rgb="008B5C2A"/>
      <sz val="12"/>
    </font>
    <font>
      <name val="Calibri"/>
      <i val="1"/>
      <color rgb="006B4E2C"/>
      <sz val="9"/>
    </font>
    <font>
      <name val="Calibri"/>
      <color rgb="001C1410"/>
      <sz val="11"/>
    </font>
  </fonts>
  <fills count="4">
    <fill>
      <patternFill/>
    </fill>
    <fill>
      <patternFill patternType="gray125"/>
    </fill>
    <fill>
      <patternFill patternType="solid">
        <fgColor rgb="008B5C2A"/>
      </patternFill>
    </fill>
    <fill>
      <patternFill patternType="solid">
        <fgColor rgb="00EDE0C8"/>
      </patternFill>
    </fill>
  </fills>
  <borders count="2">
    <border>
      <left/>
      <right/>
      <top/>
      <bottom/>
      <diagonal/>
    </border>
    <border>
      <left style="thin">
        <color rgb="00D8C0A0"/>
      </left>
      <right style="thin">
        <color rgb="00D8C0A0"/>
      </right>
      <top style="thin">
        <color rgb="00D8C0A0"/>
      </top>
      <bottom style="thin">
        <color rgb="00D8C0A0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2" borderId="1" applyAlignment="1" pivotButton="0" quotePrefix="0" xfId="0">
      <alignment horizontal="left" vertical="center" wrapText="1"/>
    </xf>
    <xf numFmtId="0" fontId="5" fillId="3" borderId="1" applyAlignment="1" pivotButton="0" quotePrefix="0" xfId="0">
      <alignment horizontal="left" vertical="center" wrapText="1"/>
    </xf>
    <xf numFmtId="0" fontId="5" fillId="0" borderId="1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5" fillId="0" borderId="0" pivotButton="0" quotePrefix="0" xfId="0"/>
    <xf numFmtId="0" fontId="8" fillId="0" borderId="0" pivotButton="0" quotePrefix="0" xfId="0"/>
    <xf numFmtId="0" fontId="9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selection activeCell="A1" sqref="A1"/>
    </sheetView>
  </sheetViews>
  <sheetFormatPr baseColWidth="8" defaultRowHeight="15"/>
  <cols>
    <col width="52" customWidth="1" min="1" max="1"/>
    <col width="18" customWidth="1" min="2" max="2"/>
    <col width="36" customWidth="1" min="3" max="3"/>
  </cols>
  <sheetData>
    <row r="1">
      <c r="A1" s="1" t="inlineStr">
        <is>
          <t>Turnover Cost Calculator</t>
        </is>
      </c>
    </row>
    <row r="2">
      <c r="A2" s="2" t="inlineStr">
        <is>
          <t>The Stylist Who Stays — Chapter 1 · Kate Harlow</t>
        </is>
      </c>
    </row>
    <row r="4">
      <c r="A4" s="3" t="inlineStr">
        <is>
          <t>YOUR SALON INPUTS</t>
        </is>
      </c>
    </row>
    <row r="5" ht="28" customHeight="1">
      <c r="A5" s="4" t="inlineStr">
        <is>
          <t>Input</t>
        </is>
      </c>
      <c r="B5" s="4" t="inlineStr">
        <is>
          <t>Your Figure</t>
        </is>
      </c>
    </row>
    <row r="6" ht="22" customHeight="1">
      <c r="A6" s="5" t="inlineStr">
        <is>
          <t>Average service ticket (₹ or $)</t>
        </is>
      </c>
      <c r="B6" s="5" t="inlineStr"/>
    </row>
    <row r="7" ht="22" customHeight="1">
      <c r="A7" s="6" t="inlineStr">
        <is>
          <t>Stylist's average weekly bookings (clients)</t>
        </is>
      </c>
      <c r="B7" s="6" t="inlineStr"/>
    </row>
    <row r="8" ht="22" customHeight="1">
      <c r="A8" s="5" t="inlineStr">
        <is>
          <t>Client retention rate (% who return after 1st visit)</t>
        </is>
      </c>
      <c r="B8" s="5" t="inlineStr"/>
    </row>
    <row r="9" ht="22" customHeight="1">
      <c r="A9" s="6" t="inlineStr">
        <is>
          <t>Average hourly wage / equivalent daily rate</t>
        </is>
      </c>
      <c r="B9" s="6" t="inlineStr"/>
    </row>
    <row r="10" ht="22" customHeight="1">
      <c r="A10" s="5" t="inlineStr">
        <is>
          <t>Weeks to reach full column (post-hire)</t>
        </is>
      </c>
      <c r="B10" s="5" t="inlineStr"/>
    </row>
    <row r="11" ht="22" customHeight="1">
      <c r="A11" s="6" t="inlineStr">
        <is>
          <t>Recruitment spend (ads, referral bonus, etc.)</t>
        </is>
      </c>
      <c r="B11" s="6" t="inlineStr"/>
    </row>
    <row r="13">
      <c r="A13" s="3" t="inlineStr">
        <is>
          <t>COST BREAKDOWN</t>
        </is>
      </c>
    </row>
    <row r="14" ht="28" customHeight="1">
      <c r="A14" s="4" t="inlineStr">
        <is>
          <t>Cost Category</t>
        </is>
      </c>
      <c r="B14" s="4" t="inlineStr">
        <is>
          <t>Estimate</t>
        </is>
      </c>
      <c r="C14" s="4" t="inlineStr">
        <is>
          <t>Notes</t>
        </is>
      </c>
    </row>
    <row r="15" ht="22" customHeight="1">
      <c r="A15" s="5" t="inlineStr">
        <is>
          <t>Lost column revenue (ramp-up gap)</t>
        </is>
      </c>
      <c r="B15" s="5">
        <f>B6*B7*(B10/52)*0.7</f>
        <v/>
      </c>
      <c r="C15" s="5" t="inlineStr">
        <is>
          <t>~70% capacity during ramp</t>
        </is>
      </c>
    </row>
    <row r="16" ht="22" customHeight="1">
      <c r="A16" s="6" t="inlineStr">
        <is>
          <t>Client loss (departed with stylist)</t>
        </is>
      </c>
      <c r="B16" s="6">
        <f>B6*B7*((1-B8/100))*4</f>
        <v/>
      </c>
      <c r="C16" s="6" t="inlineStr">
        <is>
          <t>First 4 weeks at risk</t>
        </is>
      </c>
    </row>
    <row r="17" ht="22" customHeight="1">
      <c r="A17" s="5" t="inlineStr">
        <is>
          <t>Management time (hours × rate)</t>
        </is>
      </c>
      <c r="B17" s="5">
        <f>B9*40</f>
        <v/>
      </c>
      <c r="C17" s="5" t="inlineStr">
        <is>
          <t>~40hrs owner time</t>
        </is>
      </c>
    </row>
    <row r="18" ht="22" customHeight="1">
      <c r="A18" s="6" t="inlineStr">
        <is>
          <t>Recruitment &amp; advertising cost</t>
        </is>
      </c>
      <c r="B18" s="6">
        <f>B11</f>
        <v/>
      </c>
      <c r="C18" s="6" t="inlineStr">
        <is>
          <t>Direct spend</t>
        </is>
      </c>
    </row>
    <row r="19" ht="22" customHeight="1">
      <c r="A19" s="5" t="inlineStr">
        <is>
          <t>Onboarding &amp; training cost</t>
        </is>
      </c>
      <c r="B19" s="5">
        <f>B9*16</f>
        <v/>
      </c>
      <c r="C19" s="5" t="inlineStr">
        <is>
          <t>~16hrs training equivalent</t>
        </is>
      </c>
    </row>
    <row r="20" ht="22" customHeight="1">
      <c r="A20" s="6" t="inlineStr">
        <is>
          <t>Reduced productivity (first 90 days)</t>
        </is>
      </c>
      <c r="B20" s="6">
        <f>B6*B7*(B10/52)*0.15</f>
        <v/>
      </c>
      <c r="C20" s="6" t="inlineStr">
        <is>
          <t>~15% output shortfall</t>
        </is>
      </c>
    </row>
    <row r="22">
      <c r="A22" s="7" t="inlineStr">
        <is>
          <t>TOTAL ESTIMATED TURNOVER COST</t>
        </is>
      </c>
      <c r="B22" s="8">
        <f>SUM(B15:B20)</f>
        <v/>
      </c>
    </row>
    <row r="24">
      <c r="A24" s="3" t="inlineStr">
        <is>
          <t>ANNUAL COST (if turnover rate is entered below)</t>
        </is>
      </c>
    </row>
    <row r="25" ht="22" customHeight="1">
      <c r="A25" s="6" t="inlineStr">
        <is>
          <t>Annual turnover rate (departures per year)</t>
        </is>
      </c>
      <c r="B25" s="6" t="inlineStr"/>
    </row>
    <row r="26">
      <c r="A26" s="9" t="inlineStr">
        <is>
          <t>Estimated annual turnover cost</t>
        </is>
      </c>
      <c r="B26" s="3">
        <f>B22*B25</f>
        <v/>
      </c>
    </row>
    <row r="31">
      <c r="A31" s="10" t="inlineStr">
        <is>
          <t>The Stylist Who Stays · Kate Harlow · modernsalonowner.com/downloads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8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04-turnover-cost-calculator.xlsx</t>
        </is>
      </c>
    </row>
    <row r="4" ht="18" customHeight="1">
      <c r="A4" s="11" t="inlineStr">
        <is>
          <t>1. Enter your salon figures in the yellow input cells (column B, rows 6–11).</t>
        </is>
      </c>
    </row>
    <row r="5" ht="18" customHeight="1">
      <c r="A5" s="11" t="inlineStr">
        <is>
          <t>2. The Cost Breakdown section calculates automatically.</t>
        </is>
      </c>
    </row>
    <row r="6" ht="18" customHeight="1">
      <c r="A6" s="11" t="inlineStr">
        <is>
          <t>3. The Total is a conservative estimate — actual cost is often higher.</t>
        </is>
      </c>
    </row>
    <row r="7" ht="18" customHeight="1">
      <c r="A7" s="11" t="inlineStr">
        <is>
          <t>4. Enter your annual turnover rate in B25 to see yearly impact.</t>
        </is>
      </c>
    </row>
    <row r="8" ht="18" customHeight="1">
      <c r="A8" s="11" t="inlineStr">
        <is>
          <t>5. Use the India benchmark: ₹3L–₹6L per departure. US: $7,500–$15,000.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2026-05-02T12:36:28Z</dcterms:created>
  <dcterms:modified xsi:type="dcterms:W3CDTF">2026-05-02T12:36:28Z</dcterms:modified>
</cp:coreProperties>
</file>