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8-Number Dashboard" sheetId="1" state="visible" r:id="rId1"/>
    <sheet xmlns:r="http://schemas.openxmlformats.org/officeDocument/2006/relationships" name="How to us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9">
    <font>
      <name val="Calibri"/>
      <family val="2"/>
      <color theme="1"/>
      <sz val="11"/>
      <scheme val="minor"/>
    </font>
    <font>
      <name val="Calibri"/>
      <b val="1"/>
      <color rgb="000D1B24"/>
      <sz val="18"/>
    </font>
    <font>
      <name val="Calibri"/>
      <i val="1"/>
      <color rgb="005B7F9A"/>
      <sz val="10"/>
    </font>
    <font>
      <name val="Calibri"/>
      <b val="1"/>
      <color rgb="002C3E50"/>
      <sz val="11"/>
    </font>
    <font>
      <name val="Calibri"/>
      <b val="1"/>
      <color rgb="00FFFFFF"/>
      <sz val="10"/>
    </font>
    <font>
      <name val="Calibri"/>
      <color rgb="000D1B24"/>
      <sz val="10"/>
    </font>
    <font>
      <name val="Calibri"/>
      <color rgb="005B7F9A"/>
      <sz val="10"/>
    </font>
    <font>
      <name val="Calibri"/>
      <i val="1"/>
      <color rgb="005B7F9A"/>
      <sz val="9"/>
    </font>
    <font>
      <name val="Calibri"/>
      <color rgb="000D1B24"/>
      <sz val="11"/>
    </font>
  </fonts>
  <fills count="4">
    <fill>
      <patternFill/>
    </fill>
    <fill>
      <patternFill patternType="gray125"/>
    </fill>
    <fill>
      <patternFill patternType="solid">
        <fgColor rgb="002C3E50"/>
      </patternFill>
    </fill>
    <fill>
      <patternFill patternType="solid">
        <fgColor rgb="00E3EBF2"/>
      </patternFill>
    </fill>
  </fills>
  <borders count="2">
    <border>
      <left/>
      <right/>
      <top/>
      <bottom/>
      <diagonal/>
    </border>
    <border>
      <left style="thin">
        <color rgb="00BFD0E0"/>
      </left>
      <right style="thin">
        <color rgb="00BFD0E0"/>
      </right>
      <top style="thin">
        <color rgb="00BFD0E0"/>
      </top>
      <bottom style="thin">
        <color rgb="00BFD0E0"/>
      </bottom>
    </border>
  </borders>
  <cellStyleXfs count="1">
    <xf numFmtId="0" fontId="0" fillId="0" borderId="0"/>
  </cellStyleXfs>
  <cellXfs count="17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2" borderId="1" applyAlignment="1" pivotButton="0" quotePrefix="0" xfId="0">
      <alignment horizontal="left" vertical="center" wrapText="1"/>
    </xf>
    <xf numFmtId="0" fontId="5" fillId="3" borderId="1" applyAlignment="1" pivotButton="0" quotePrefix="0" xfId="0">
      <alignment wrapText="1"/>
    </xf>
    <xf numFmtId="0" fontId="0" fillId="3" borderId="1" pivotButton="0" quotePrefix="0" xfId="0"/>
    <xf numFmtId="0" fontId="5" fillId="3" borderId="1" pivotButton="0" quotePrefix="0" xfId="0"/>
    <xf numFmtId="0" fontId="6" fillId="3" borderId="1" applyAlignment="1" pivotButton="0" quotePrefix="0" xfId="0">
      <alignment wrapText="1"/>
    </xf>
    <xf numFmtId="0" fontId="5" fillId="0" borderId="1" applyAlignment="1" pivotButton="0" quotePrefix="0" xfId="0">
      <alignment wrapText="1"/>
    </xf>
    <xf numFmtId="0" fontId="0" fillId="0" borderId="1" pivotButton="0" quotePrefix="0" xfId="0"/>
    <xf numFmtId="0" fontId="5" fillId="0" borderId="1" pivotButton="0" quotePrefix="0" xfId="0"/>
    <xf numFmtId="0" fontId="6" fillId="0" borderId="1" applyAlignment="1" pivotButton="0" quotePrefix="0" xfId="0">
      <alignment wrapText="1"/>
    </xf>
    <xf numFmtId="0" fontId="5" fillId="3" borderId="1" applyAlignment="1" pivotButton="0" quotePrefix="0" xfId="0">
      <alignment horizontal="left" vertical="center" wrapText="1"/>
    </xf>
    <xf numFmtId="0" fontId="5" fillId="0" borderId="1" applyAlignment="1" pivotButton="0" quotePrefix="0" xfId="0">
      <alignment horizontal="left" vertical="center" wrapText="1"/>
    </xf>
    <xf numFmtId="0" fontId="7" fillId="0" borderId="0" pivotButton="0" quotePrefix="0" xfId="0"/>
    <xf numFmtId="0" fontId="8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33"/>
  <sheetViews>
    <sheetView workbookViewId="0">
      <selection activeCell="A1" sqref="A1"/>
    </sheetView>
  </sheetViews>
  <sheetFormatPr baseColWidth="8" defaultRowHeight="15"/>
  <cols>
    <col width="32" customWidth="1" min="1" max="1"/>
    <col width="16" customWidth="1" min="2" max="2"/>
    <col width="16" customWidth="1" min="3" max="3"/>
    <col width="16" customWidth="1" min="4" max="4"/>
    <col width="16" customWidth="1" min="5" max="5"/>
    <col width="16" customWidth="1" min="6" max="6"/>
    <col width="16" customWidth="1" min="7" max="7"/>
    <col width="16" customWidth="1" min="8" max="8"/>
    <col width="20" customWidth="1" min="9" max="9"/>
  </cols>
  <sheetData>
    <row r="1">
      <c r="A1" s="1" t="inlineStr">
        <is>
          <t>The 8-Number Dashboard</t>
        </is>
      </c>
    </row>
    <row r="2">
      <c r="A2" s="2" t="inlineStr">
        <is>
          <t>The Salon Numbers Book — Chapter 1 · Kate Harlow</t>
        </is>
      </c>
    </row>
    <row r="4">
      <c r="A4" s="3" t="inlineStr">
        <is>
          <t>THE 8 NUMBERS</t>
        </is>
      </c>
    </row>
    <row r="5" ht="28" customHeight="1">
      <c r="A5" s="4" t="inlineStr">
        <is>
          <t>Metric</t>
        </is>
      </c>
      <c r="B5" s="4" t="inlineStr">
        <is>
          <t>This Week</t>
        </is>
      </c>
      <c r="C5" s="4" t="inlineStr">
        <is>
          <t>Last Week</t>
        </is>
      </c>
      <c r="D5" s="4" t="inlineStr">
        <is>
          <t>4-Wk Avg</t>
        </is>
      </c>
      <c r="E5" s="4" t="inlineStr">
        <is>
          <t>Healthy Range</t>
        </is>
      </c>
      <c r="F5" s="4" t="inlineStr">
        <is>
          <t>Status</t>
        </is>
      </c>
      <c r="G5" s="4" t="inlineStr">
        <is>
          <t>Notes</t>
        </is>
      </c>
    </row>
    <row r="6" ht="28" customHeight="1">
      <c r="A6" s="5" t="inlineStr">
        <is>
          <t>Rebook Rate (%)</t>
        </is>
      </c>
      <c r="B6" s="6" t="inlineStr"/>
      <c r="C6" s="6" t="inlineStr"/>
      <c r="D6" s="7">
        <f>IFERROR(AVERAGE(B17:B28),"")</f>
        <v/>
      </c>
      <c r="E6" s="8" t="inlineStr">
        <is>
          <t>India 60–75%  /  US 65–80%</t>
        </is>
      </c>
      <c r="F6" s="7">
        <f>IF(B6&gt;=0.6,"✓ Healthy",IF(B6&gt;=0.5,"⚠ Watch","✗ Act"))</f>
        <v/>
      </c>
      <c r="G6" s="6" t="inlineStr"/>
    </row>
    <row r="7" ht="28" customHeight="1">
      <c r="A7" s="9" t="inlineStr">
        <is>
          <t>Average Ticket (₹/$)</t>
        </is>
      </c>
      <c r="B7" s="10" t="inlineStr"/>
      <c r="C7" s="10" t="inlineStr"/>
      <c r="D7" s="11">
        <f>IFERROR(AVERAGE(C17:C28),"")</f>
        <v/>
      </c>
      <c r="E7" s="12" t="inlineStr">
        <is>
          <t>India ₹1,200–₹2,500  /  US $55–$90</t>
        </is>
      </c>
      <c r="F7" s="11">
        <f>IF(B7&gt;=1200,"✓ Healthy",IF(B7&gt;=800,"⚠ Watch","✗ Act"))</f>
        <v/>
      </c>
      <c r="G7" s="10" t="inlineStr"/>
    </row>
    <row r="8" ht="28" customHeight="1">
      <c r="A8" s="5" t="inlineStr">
        <is>
          <t>Capacity Utilization (%)</t>
        </is>
      </c>
      <c r="B8" s="6" t="inlineStr"/>
      <c r="C8" s="6" t="inlineStr"/>
      <c r="D8" s="7">
        <f>IFERROR(AVERAGE(D17:D28),"")</f>
        <v/>
      </c>
      <c r="E8" s="8" t="inlineStr">
        <is>
          <t>70–85%</t>
        </is>
      </c>
      <c r="F8" s="7">
        <f>IF(B8&gt;=0.7,"✓ Healthy",IF(B8&gt;=0.6,"⚠ Watch","✗ Act"))</f>
        <v/>
      </c>
      <c r="G8" s="6" t="inlineStr"/>
    </row>
    <row r="9" ht="28" customHeight="1">
      <c r="A9" s="9" t="inlineStr">
        <is>
          <t>RevPAH (Revenue per Available Hour)</t>
        </is>
      </c>
      <c r="B9" s="10" t="inlineStr"/>
      <c r="C9" s="10" t="inlineStr"/>
      <c r="D9" s="11">
        <f>IFERROR(AVERAGE(E17:E28),"")</f>
        <v/>
      </c>
      <c r="E9" s="12" t="inlineStr">
        <is>
          <t>India ₹400–₹900  /  US $50–$120</t>
        </is>
      </c>
      <c r="F9" s="11">
        <f>IF(B9&gt;=400,"✓ Healthy",IF(B9&gt;=250,"⚠ Watch","✗ Act"))</f>
        <v/>
      </c>
      <c r="G9" s="10" t="inlineStr"/>
    </row>
    <row r="10" ht="28" customHeight="1">
      <c r="A10" s="5" t="inlineStr">
        <is>
          <t>Cost per Service (%)</t>
        </is>
      </c>
      <c r="B10" s="6" t="inlineStr"/>
      <c r="C10" s="6" t="inlineStr"/>
      <c r="D10" s="7">
        <f>IFERROR(AVERAGE(F17:F28),"")</f>
        <v/>
      </c>
      <c r="E10" s="8" t="inlineStr">
        <is>
          <t>35–55% of ticket</t>
        </is>
      </c>
      <c r="F10" s="7">
        <f>IF(B10&lt;=0.55,"✓ Healthy",IF(B10&lt;=0.65,"⚠ Watch","✗ Act"))</f>
        <v/>
      </c>
      <c r="G10" s="6" t="inlineStr"/>
    </row>
    <row r="11" ht="28" customHeight="1">
      <c r="A11" s="9" t="inlineStr">
        <is>
          <t>Gross Margin — Colour (%)</t>
        </is>
      </c>
      <c r="B11" s="10" t="inlineStr"/>
      <c r="C11" s="10" t="inlineStr"/>
      <c r="D11" s="11">
        <f>IFERROR(AVERAGE(G17:G28),"")</f>
        <v/>
      </c>
      <c r="E11" s="12" t="inlineStr">
        <is>
          <t>40–55%</t>
        </is>
      </c>
      <c r="F11" s="11">
        <f>IF(B11&gt;=0.4,"✓ Healthy",IF(B11&gt;=0.3,"⚠ Watch","✗ Act"))</f>
        <v/>
      </c>
      <c r="G11" s="10" t="inlineStr"/>
    </row>
    <row r="12" ht="28" customHeight="1">
      <c r="A12" s="5" t="inlineStr">
        <is>
          <t>Retail Attachment Rate (%)</t>
        </is>
      </c>
      <c r="B12" s="6" t="inlineStr"/>
      <c r="C12" s="6" t="inlineStr"/>
      <c r="D12" s="7">
        <f>IFERROR(AVERAGE(H17:H28),"")</f>
        <v/>
      </c>
      <c r="E12" s="8" t="inlineStr">
        <is>
          <t>15–25%</t>
        </is>
      </c>
      <c r="F12" s="7">
        <f>IF(B12&gt;=0.15,"✓ Healthy",IF(B12&gt;=0.08,"⚠ Watch","✗ Act"))</f>
        <v/>
      </c>
      <c r="G12" s="6" t="inlineStr"/>
    </row>
    <row r="13" ht="28" customHeight="1">
      <c r="A13" s="9" t="inlineStr">
        <is>
          <t>Client Acquisition Cost (₹/$)</t>
        </is>
      </c>
      <c r="B13" s="10" t="inlineStr"/>
      <c r="C13" s="10" t="inlineStr"/>
      <c r="D13" s="11">
        <f>IFERROR(AVERAGE(I17:I28),"")</f>
        <v/>
      </c>
      <c r="E13" s="12" t="inlineStr">
        <is>
          <t>India ₹200–₹600  /  US $15–$45</t>
        </is>
      </c>
      <c r="F13" s="11">
        <f>IF(B13&lt;=600,"✓ Healthy",IF(B13&lt;=1000,"⚠ Watch","✗ Act"))</f>
        <v/>
      </c>
      <c r="G13" s="10" t="inlineStr"/>
    </row>
    <row r="15">
      <c r="A15" s="3" t="inlineStr">
        <is>
          <t>WEEKLY HISTORY (last 12 weeks)</t>
        </is>
      </c>
    </row>
    <row r="16" ht="28" customHeight="1">
      <c r="A16" s="4" t="inlineStr">
        <is>
          <t>Week</t>
        </is>
      </c>
      <c r="B16" s="4" t="inlineStr">
        <is>
          <t>Rebook %</t>
        </is>
      </c>
      <c r="C16" s="4" t="inlineStr">
        <is>
          <t>Avg Ticket</t>
        </is>
      </c>
      <c r="D16" s="4" t="inlineStr">
        <is>
          <t>Utilization %</t>
        </is>
      </c>
      <c r="E16" s="4" t="inlineStr">
        <is>
          <t>RevPAH</t>
        </is>
      </c>
      <c r="F16" s="4" t="inlineStr">
        <is>
          <t>Cost/Service %</t>
        </is>
      </c>
      <c r="G16" s="4" t="inlineStr">
        <is>
          <t>Gross Margin %</t>
        </is>
      </c>
      <c r="H16" s="4" t="inlineStr">
        <is>
          <t>Retail %</t>
        </is>
      </c>
      <c r="I16" s="4" t="inlineStr">
        <is>
          <t>CAC</t>
        </is>
      </c>
    </row>
    <row r="17" ht="22" customHeight="1">
      <c r="A17" s="13" t="inlineStr">
        <is>
          <t>Week 1</t>
        </is>
      </c>
      <c r="B17" s="13" t="inlineStr"/>
      <c r="C17" s="13" t="inlineStr"/>
      <c r="D17" s="13" t="inlineStr"/>
      <c r="E17" s="13" t="inlineStr"/>
      <c r="F17" s="13" t="inlineStr"/>
      <c r="G17" s="13" t="inlineStr"/>
      <c r="H17" s="13" t="inlineStr"/>
      <c r="I17" s="13" t="inlineStr"/>
    </row>
    <row r="18" ht="22" customHeight="1">
      <c r="A18" s="14" t="inlineStr">
        <is>
          <t>Week 2</t>
        </is>
      </c>
      <c r="B18" s="14" t="inlineStr"/>
      <c r="C18" s="14" t="inlineStr"/>
      <c r="D18" s="14" t="inlineStr"/>
      <c r="E18" s="14" t="inlineStr"/>
      <c r="F18" s="14" t="inlineStr"/>
      <c r="G18" s="14" t="inlineStr"/>
      <c r="H18" s="14" t="inlineStr"/>
      <c r="I18" s="14" t="inlineStr"/>
    </row>
    <row r="19" ht="22" customHeight="1">
      <c r="A19" s="13" t="inlineStr">
        <is>
          <t>Week 3</t>
        </is>
      </c>
      <c r="B19" s="13" t="inlineStr"/>
      <c r="C19" s="13" t="inlineStr"/>
      <c r="D19" s="13" t="inlineStr"/>
      <c r="E19" s="13" t="inlineStr"/>
      <c r="F19" s="13" t="inlineStr"/>
      <c r="G19" s="13" t="inlineStr"/>
      <c r="H19" s="13" t="inlineStr"/>
      <c r="I19" s="13" t="inlineStr"/>
    </row>
    <row r="20" ht="22" customHeight="1">
      <c r="A20" s="14" t="inlineStr">
        <is>
          <t>Week 4</t>
        </is>
      </c>
      <c r="B20" s="14" t="inlineStr"/>
      <c r="C20" s="14" t="inlineStr"/>
      <c r="D20" s="14" t="inlineStr"/>
      <c r="E20" s="14" t="inlineStr"/>
      <c r="F20" s="14" t="inlineStr"/>
      <c r="G20" s="14" t="inlineStr"/>
      <c r="H20" s="14" t="inlineStr"/>
      <c r="I20" s="14" t="inlineStr"/>
    </row>
    <row r="21" ht="22" customHeight="1">
      <c r="A21" s="13" t="inlineStr">
        <is>
          <t>Week 5</t>
        </is>
      </c>
      <c r="B21" s="13" t="inlineStr"/>
      <c r="C21" s="13" t="inlineStr"/>
      <c r="D21" s="13" t="inlineStr"/>
      <c r="E21" s="13" t="inlineStr"/>
      <c r="F21" s="13" t="inlineStr"/>
      <c r="G21" s="13" t="inlineStr"/>
      <c r="H21" s="13" t="inlineStr"/>
      <c r="I21" s="13" t="inlineStr"/>
    </row>
    <row r="22" ht="22" customHeight="1">
      <c r="A22" s="14" t="inlineStr">
        <is>
          <t>Week 6</t>
        </is>
      </c>
      <c r="B22" s="14" t="inlineStr"/>
      <c r="C22" s="14" t="inlineStr"/>
      <c r="D22" s="14" t="inlineStr"/>
      <c r="E22" s="14" t="inlineStr"/>
      <c r="F22" s="14" t="inlineStr"/>
      <c r="G22" s="14" t="inlineStr"/>
      <c r="H22" s="14" t="inlineStr"/>
      <c r="I22" s="14" t="inlineStr"/>
    </row>
    <row r="23" ht="22" customHeight="1">
      <c r="A23" s="13" t="inlineStr">
        <is>
          <t>Week 7</t>
        </is>
      </c>
      <c r="B23" s="13" t="inlineStr"/>
      <c r="C23" s="13" t="inlineStr"/>
      <c r="D23" s="13" t="inlineStr"/>
      <c r="E23" s="13" t="inlineStr"/>
      <c r="F23" s="13" t="inlineStr"/>
      <c r="G23" s="13" t="inlineStr"/>
      <c r="H23" s="13" t="inlineStr"/>
      <c r="I23" s="13" t="inlineStr"/>
    </row>
    <row r="24" ht="22" customHeight="1">
      <c r="A24" s="14" t="inlineStr">
        <is>
          <t>Week 8</t>
        </is>
      </c>
      <c r="B24" s="14" t="inlineStr"/>
      <c r="C24" s="14" t="inlineStr"/>
      <c r="D24" s="14" t="inlineStr"/>
      <c r="E24" s="14" t="inlineStr"/>
      <c r="F24" s="14" t="inlineStr"/>
      <c r="G24" s="14" t="inlineStr"/>
      <c r="H24" s="14" t="inlineStr"/>
      <c r="I24" s="14" t="inlineStr"/>
    </row>
    <row r="25" ht="22" customHeight="1">
      <c r="A25" s="13" t="inlineStr">
        <is>
          <t>Week 9</t>
        </is>
      </c>
      <c r="B25" s="13" t="inlineStr"/>
      <c r="C25" s="13" t="inlineStr"/>
      <c r="D25" s="13" t="inlineStr"/>
      <c r="E25" s="13" t="inlineStr"/>
      <c r="F25" s="13" t="inlineStr"/>
      <c r="G25" s="13" t="inlineStr"/>
      <c r="H25" s="13" t="inlineStr"/>
      <c r="I25" s="13" t="inlineStr"/>
    </row>
    <row r="26" ht="22" customHeight="1">
      <c r="A26" s="14" t="inlineStr">
        <is>
          <t>Week 10</t>
        </is>
      </c>
      <c r="B26" s="14" t="inlineStr"/>
      <c r="C26" s="14" t="inlineStr"/>
      <c r="D26" s="14" t="inlineStr"/>
      <c r="E26" s="14" t="inlineStr"/>
      <c r="F26" s="14" t="inlineStr"/>
      <c r="G26" s="14" t="inlineStr"/>
      <c r="H26" s="14" t="inlineStr"/>
      <c r="I26" s="14" t="inlineStr"/>
    </row>
    <row r="27" ht="22" customHeight="1">
      <c r="A27" s="13" t="inlineStr">
        <is>
          <t>Week 11</t>
        </is>
      </c>
      <c r="B27" s="13" t="inlineStr"/>
      <c r="C27" s="13" t="inlineStr"/>
      <c r="D27" s="13" t="inlineStr"/>
      <c r="E27" s="13" t="inlineStr"/>
      <c r="F27" s="13" t="inlineStr"/>
      <c r="G27" s="13" t="inlineStr"/>
      <c r="H27" s="13" t="inlineStr"/>
      <c r="I27" s="13" t="inlineStr"/>
    </row>
    <row r="28" ht="22" customHeight="1">
      <c r="A28" s="14" t="inlineStr">
        <is>
          <t>Week 12</t>
        </is>
      </c>
      <c r="B28" s="14" t="inlineStr"/>
      <c r="C28" s="14" t="inlineStr"/>
      <c r="D28" s="14" t="inlineStr"/>
      <c r="E28" s="14" t="inlineStr"/>
      <c r="F28" s="14" t="inlineStr"/>
      <c r="G28" s="14" t="inlineStr"/>
      <c r="H28" s="14" t="inlineStr"/>
      <c r="I28" s="14" t="inlineStr"/>
    </row>
    <row r="33">
      <c r="A33" s="15" t="inlineStr">
        <is>
          <t>The Salon Numbers Book · Kate Harlow · modernsalonowner.com/downloads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9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How to use this template</t>
        </is>
      </c>
    </row>
    <row r="2">
      <c r="A2" s="2" t="inlineStr">
        <is>
          <t>04-8-number-dashboard.xlsx</t>
        </is>
      </c>
    </row>
    <row r="4" ht="18" customHeight="1">
      <c r="A4" s="16" t="inlineStr">
        <is>
          <t>1. Fill in 'This Week' and 'Last Week' each Tuesday morning.</t>
        </is>
      </c>
    </row>
    <row r="5" ht="18" customHeight="1">
      <c r="A5" s="16" t="inlineStr">
        <is>
          <t>2. The 4-week average auto-calculates from the Weekly History section below.</t>
        </is>
      </c>
    </row>
    <row r="6" ht="18" customHeight="1">
      <c r="A6" s="16" t="inlineStr">
        <is>
          <t>3. Paste each week's data into a new row in the history table to build the trend.</t>
        </is>
      </c>
    </row>
    <row r="7" ht="18" customHeight="1">
      <c r="A7" s="16" t="inlineStr">
        <is>
          <t>4. Status column: Green (✓) = healthy, Orange (⚠) = watch, Red (✗) = act.</t>
        </is>
      </c>
    </row>
    <row r="8" ht="18" customHeight="1">
      <c r="A8" s="16" t="inlineStr">
        <is>
          <t>5. Focus first on any metric showing ✗ Act — these are the highest-leverage fixes.</t>
        </is>
      </c>
    </row>
    <row r="9" ht="18" customHeight="1">
      <c r="A9" s="16" t="inlineStr">
        <is>
          <t>6. India benchmarks differ from US — see the Healthy Range column for both.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2026-05-02T15:28:46Z</dcterms:created>
  <dcterms:modified xmlns:dcterms="http://purl.org/dc/terms/" xmlns:xsi="http://www.w3.org/2001/XMLSchema-instance" xsi:type="dcterms:W3CDTF">2026-05-02T15:28:46Z</dcterms:modified>
</cp:coreProperties>
</file>