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pacity Utilization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"/>
  <sheetViews>
    <sheetView workbookViewId="0">
      <selection activeCell="A1" sqref="A1"/>
    </sheetView>
  </sheetViews>
  <sheetFormatPr baseColWidth="8" defaultRowHeight="15"/>
  <cols>
    <col width="40" customWidth="1" min="1" max="1"/>
    <col width="18" customWidth="1" min="2" max="2"/>
    <col width="16" customWidth="1" min="3" max="3"/>
    <col width="18" customWidth="1" min="4" max="4"/>
    <col width="14" customWidth="1" min="5" max="5"/>
    <col width="20" customWidth="1" min="6" max="6"/>
  </cols>
  <sheetData>
    <row r="1">
      <c r="A1" s="1" t="inlineStr">
        <is>
          <t>Capacity Utilization Calculator</t>
        </is>
      </c>
    </row>
    <row r="2">
      <c r="A2" s="2" t="inlineStr">
        <is>
          <t>The Salon Numbers Book — Chapter 3 · Kate Harlow</t>
        </is>
      </c>
    </row>
    <row r="4">
      <c r="A4" s="3" t="inlineStr">
        <is>
          <t>WEEKLY INPUTS</t>
        </is>
      </c>
    </row>
    <row r="5" ht="22" customHeight="1">
      <c r="A5" s="4" t="inlineStr">
        <is>
          <t>Total Stylists</t>
        </is>
      </c>
      <c r="B5" s="4" t="inlineStr"/>
    </row>
    <row r="6" ht="22" customHeight="1">
      <c r="A6" s="5" t="inlineStr">
        <is>
          <t>Available Hours per Stylist per Day</t>
        </is>
      </c>
      <c r="B6" s="5" t="inlineStr"/>
    </row>
    <row r="7" ht="22" customHeight="1">
      <c r="A7" s="4" t="inlineStr">
        <is>
          <t>Working Days this Week</t>
        </is>
      </c>
      <c r="B7" s="4" t="inlineStr"/>
    </row>
    <row r="8" ht="22" customHeight="1">
      <c r="A8" s="5" t="inlineStr">
        <is>
          <t>Total Available Hours (= A × B × C)</t>
        </is>
      </c>
      <c r="B8" s="5">
        <f>B5*B6*B7</f>
        <v/>
      </c>
    </row>
    <row r="9" ht="22" customHeight="1">
      <c r="A9" s="4" t="inlineStr">
        <is>
          <t>Booked Hours (actual)</t>
        </is>
      </c>
      <c r="B9" s="4" t="inlineStr"/>
    </row>
    <row r="10" ht="22" customHeight="1">
      <c r="A10" s="5" t="inlineStr">
        <is>
          <t>No-Show Hours</t>
        </is>
      </c>
      <c r="B10" s="5" t="inlineStr"/>
    </row>
    <row r="11" ht="22" customHeight="1">
      <c r="A11" s="4" t="inlineStr">
        <is>
          <t>Gap Hours (unfilled = Available − Booked)</t>
        </is>
      </c>
      <c r="B11" s="4">
        <f>B8-B9</f>
        <v/>
      </c>
    </row>
    <row r="13">
      <c r="A13" s="3" t="inlineStr">
        <is>
          <t>UTILIZATION METRICS</t>
        </is>
      </c>
    </row>
    <row r="14" ht="28" customHeight="1">
      <c r="A14" s="6" t="inlineStr">
        <is>
          <t>Metric</t>
        </is>
      </c>
      <c r="B14" s="6" t="inlineStr">
        <is>
          <t>Value</t>
        </is>
      </c>
      <c r="C14" s="6" t="inlineStr">
        <is>
          <t>Benchmark</t>
        </is>
      </c>
    </row>
    <row r="15" ht="22" customHeight="1">
      <c r="A15" s="4" t="inlineStr">
        <is>
          <t>Gross Utilization (%)</t>
        </is>
      </c>
      <c r="B15" s="4">
        <f>IFERROR(B9/B8,"")</f>
        <v/>
      </c>
      <c r="C15" s="4" t="inlineStr">
        <is>
          <t>Target: 70–85%</t>
        </is>
      </c>
    </row>
    <row r="16" ht="22" customHeight="1">
      <c r="A16" s="5" t="inlineStr">
        <is>
          <t>No-Show Adjusted Utilization (%)</t>
        </is>
      </c>
      <c r="B16" s="5">
        <f>IFERROR((B9-B10)/B8,"")</f>
        <v/>
      </c>
      <c r="C16" s="5" t="inlineStr">
        <is>
          <t>Target: 65–80%</t>
        </is>
      </c>
    </row>
    <row r="17" ht="22" customHeight="1">
      <c r="A17" s="4" t="inlineStr">
        <is>
          <t>Gap Rate (%)</t>
        </is>
      </c>
      <c r="B17" s="4">
        <f>IFERROR(B11/B8,"")</f>
        <v/>
      </c>
      <c r="C17" s="4" t="inlineStr">
        <is>
          <t>Below 30% is healthy</t>
        </is>
      </c>
    </row>
    <row r="19">
      <c r="A19" s="3" t="inlineStr">
        <is>
          <t>MONTHLY TREND</t>
        </is>
      </c>
    </row>
    <row r="20" ht="28" customHeight="1">
      <c r="A20" s="6" t="inlineStr">
        <is>
          <t>Week</t>
        </is>
      </c>
      <c r="B20" s="6" t="inlineStr">
        <is>
          <t>Available Hrs</t>
        </is>
      </c>
      <c r="C20" s="6" t="inlineStr">
        <is>
          <t>Booked Hrs</t>
        </is>
      </c>
      <c r="D20" s="6" t="inlineStr">
        <is>
          <t>Utilization %</t>
        </is>
      </c>
      <c r="E20" s="6" t="inlineStr">
        <is>
          <t>No-Shows</t>
        </is>
      </c>
      <c r="F20" s="6" t="inlineStr">
        <is>
          <t>Adj Utilization</t>
        </is>
      </c>
    </row>
    <row r="21" ht="22" customHeight="1">
      <c r="A21" s="4" t="inlineStr">
        <is>
          <t>Week 1</t>
        </is>
      </c>
      <c r="B21" s="4" t="inlineStr"/>
      <c r="C21" s="4" t="inlineStr"/>
      <c r="D21" s="4">
        <f>IFERROR(C21/B21,"")</f>
        <v/>
      </c>
      <c r="E21" s="4" t="inlineStr"/>
      <c r="F21" s="4">
        <f>IFERROR((C21-E21)/B21,"")</f>
        <v/>
      </c>
    </row>
    <row r="22" ht="22" customHeight="1">
      <c r="A22" s="5" t="inlineStr">
        <is>
          <t>Week 2</t>
        </is>
      </c>
      <c r="B22" s="5" t="inlineStr"/>
      <c r="C22" s="5" t="inlineStr"/>
      <c r="D22" s="5">
        <f>IFERROR(C22/B22,"")</f>
        <v/>
      </c>
      <c r="E22" s="5" t="inlineStr"/>
      <c r="F22" s="5">
        <f>IFERROR((C22-E22)/B22,"")</f>
        <v/>
      </c>
    </row>
    <row r="23" ht="22" customHeight="1">
      <c r="A23" s="4" t="inlineStr">
        <is>
          <t>Week 3</t>
        </is>
      </c>
      <c r="B23" s="4" t="inlineStr"/>
      <c r="C23" s="4" t="inlineStr"/>
      <c r="D23" s="4">
        <f>IFERROR(C23/B23,"")</f>
        <v/>
      </c>
      <c r="E23" s="4" t="inlineStr"/>
      <c r="F23" s="4">
        <f>IFERROR((C23-E23)/B23,"")</f>
        <v/>
      </c>
    </row>
    <row r="24" ht="22" customHeight="1">
      <c r="A24" s="5" t="inlineStr">
        <is>
          <t>Week 4</t>
        </is>
      </c>
      <c r="B24" s="5" t="inlineStr"/>
      <c r="C24" s="5" t="inlineStr"/>
      <c r="D24" s="5">
        <f>IFERROR(C24/B24,"")</f>
        <v/>
      </c>
      <c r="E24" s="5" t="inlineStr"/>
      <c r="F24" s="5">
        <f>IFERROR((C24-E24)/B24,"")</f>
        <v/>
      </c>
    </row>
    <row r="26">
      <c r="A26" s="3" t="inlineStr">
        <is>
          <t>BENCHMARKS</t>
        </is>
      </c>
    </row>
    <row r="27" ht="18" customHeight="1">
      <c r="A27" s="7" t="inlineStr">
        <is>
          <t>&lt; 60% = Underutilized — review marketing and schedule gaps</t>
        </is>
      </c>
    </row>
    <row r="28" ht="18" customHeight="1">
      <c r="A28" s="7" t="inlineStr">
        <is>
          <t>60–70% = Improving — add a junior or boost off-peak promotions</t>
        </is>
      </c>
    </row>
    <row r="29" ht="18" customHeight="1">
      <c r="A29" s="7" t="inlineStr">
        <is>
          <t>70–85% = Healthy — maintain and optimise</t>
        </is>
      </c>
    </row>
    <row r="30" ht="18" customHeight="1">
      <c r="A30" s="7" t="inlineStr">
        <is>
          <t>&gt; 85% = At Capacity — this is your hire signal</t>
        </is>
      </c>
    </row>
    <row r="36">
      <c r="A36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04-capacity-utilization-calculator.xlsx</t>
        </is>
      </c>
    </row>
    <row r="4" ht="18" customHeight="1">
      <c r="A4" s="9" t="inlineStr">
        <is>
          <t>1. Pull booked hours from your POS each Friday or Monday.</t>
        </is>
      </c>
    </row>
    <row r="5" ht="18" customHeight="1">
      <c r="A5" s="9" t="inlineStr">
        <is>
          <t>2. Fill in the Weekly Inputs section — Total Available Hours calculates automatically.</t>
        </is>
      </c>
    </row>
    <row r="6" ht="18" customHeight="1">
      <c r="A6" s="9" t="inlineStr">
        <is>
          <t>3. The Utilization Metrics section gives you three views of the same data.</t>
        </is>
      </c>
    </row>
    <row r="7" ht="18" customHeight="1">
      <c r="A7" s="9" t="inlineStr">
        <is>
          <t>4. Paste each week into the Monthly Trend table to track the hiring signal.</t>
        </is>
      </c>
    </row>
    <row r="8" ht="18" customHeight="1">
      <c r="A8" s="9" t="inlineStr">
        <is>
          <t>5. When Gross Utilization stays above 85% for 3 consecutive weeks — plan your next hire.</t>
        </is>
      </c>
    </row>
    <row r="9" ht="18" customHeight="1">
      <c r="A9" s="9" t="inlineStr">
        <is>
          <t>6. Use No-Show Adjusted to separate genuine demand from no-show drag.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