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st Per Service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4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18" customWidth="1" min="3" max="3"/>
    <col width="22" customWidth="1" min="4" max="4"/>
    <col width="18" customWidth="1" min="5" max="5"/>
    <col width="14" customWidth="1" min="6" max="6"/>
    <col width="14" customWidth="1" min="7" max="7"/>
    <col width="20" customWidth="1" min="8" max="8"/>
    <col width="16" customWidth="1" min="9" max="9"/>
    <col width="18" customWidth="1" min="10" max="10"/>
  </cols>
  <sheetData>
    <row r="1">
      <c r="A1" s="1" t="inlineStr">
        <is>
          <t>Cost Per Service Calculator</t>
        </is>
      </c>
    </row>
    <row r="2">
      <c r="A2" s="2" t="inlineStr">
        <is>
          <t>The Salon Numbers Book — Chapter 4 · Kate Harlow</t>
        </is>
      </c>
    </row>
    <row r="4">
      <c r="A4" s="3" t="inlineStr">
        <is>
          <t>OVERHEAD ALLOCATION</t>
        </is>
      </c>
    </row>
    <row r="5" ht="28" customHeight="1">
      <c r="A5" s="4" t="inlineStr">
        <is>
          <t>Input</t>
        </is>
      </c>
      <c r="B5" s="4" t="inlineStr">
        <is>
          <t>Monthly Amount (₹/$)</t>
        </is>
      </c>
    </row>
    <row r="6" ht="22" customHeight="1">
      <c r="A6" s="5" t="inlineStr">
        <is>
          <t>Monthly Rent</t>
        </is>
      </c>
      <c r="B6" s="5" t="inlineStr"/>
    </row>
    <row r="7" ht="22" customHeight="1">
      <c r="A7" s="6" t="inlineStr">
        <is>
          <t>Monthly Utilities</t>
        </is>
      </c>
      <c r="B7" s="6" t="inlineStr"/>
    </row>
    <row r="8" ht="22" customHeight="1">
      <c r="A8" s="5" t="inlineStr">
        <is>
          <t>Monthly Insurance</t>
        </is>
      </c>
      <c r="B8" s="5" t="inlineStr"/>
    </row>
    <row r="9" ht="22" customHeight="1">
      <c r="A9" s="6" t="inlineStr">
        <is>
          <t>Monthly Software / POS</t>
        </is>
      </c>
      <c r="B9" s="6" t="inlineStr"/>
    </row>
    <row r="10" ht="22" customHeight="1">
      <c r="A10" s="5" t="inlineStr">
        <is>
          <t>Other Fixed Monthly</t>
        </is>
      </c>
      <c r="B10" s="5" t="inlineStr"/>
    </row>
    <row r="11" ht="22" customHeight="1">
      <c r="A11" s="6" t="inlineStr">
        <is>
          <t>Total Fixed Monthly (= SUM above)</t>
        </is>
      </c>
      <c r="B11" s="6">
        <f>SUM(B6:B10)</f>
        <v/>
      </c>
    </row>
    <row r="12" ht="22" customHeight="1">
      <c r="A12" s="5" t="inlineStr">
        <is>
          <t>Total Service Hours / Month</t>
        </is>
      </c>
      <c r="B12" s="5" t="inlineStr"/>
    </row>
    <row r="13" ht="22" customHeight="1">
      <c r="A13" s="6" t="inlineStr">
        <is>
          <t>Overhead Per Hour (= Total ÷ Hours)</t>
        </is>
      </c>
      <c r="B13" s="6">
        <f>IFERROR(B11/B12,"")</f>
        <v/>
      </c>
    </row>
    <row r="15">
      <c r="A15" s="3" t="inlineStr">
        <is>
          <t>SERVICE COST CALCULATOR</t>
        </is>
      </c>
    </row>
    <row r="16" ht="28" customHeight="1">
      <c r="A16" s="4" t="inlineStr">
        <is>
          <t>Service Name</t>
        </is>
      </c>
      <c r="B16" s="4" t="inlineStr">
        <is>
          <t>Duration (hrs)</t>
        </is>
      </c>
      <c r="C16" s="4" t="inlineStr">
        <is>
          <t>Product Cost (₹/$)</t>
        </is>
      </c>
      <c r="D16" s="4" t="inlineStr">
        <is>
          <t>Direct Labour (hrs × rate)</t>
        </is>
      </c>
      <c r="E16" s="4" t="inlineStr">
        <is>
          <t>Overhead Alloc</t>
        </is>
      </c>
      <c r="F16" s="4" t="inlineStr">
        <is>
          <t>TOTAL COST</t>
        </is>
      </c>
      <c r="G16" s="4" t="inlineStr">
        <is>
          <t>Menu Price</t>
        </is>
      </c>
      <c r="H16" s="4" t="inlineStr">
        <is>
          <t>Gross Margin (₹/$)</t>
        </is>
      </c>
      <c r="I16" s="4" t="inlineStr">
        <is>
          <t>Gross Margin %</t>
        </is>
      </c>
      <c r="J16" s="4" t="inlineStr">
        <is>
          <t>Status</t>
        </is>
      </c>
    </row>
    <row r="17" ht="22" customHeight="1">
      <c r="A17" s="5" t="inlineStr">
        <is>
          <t>Haircut</t>
        </is>
      </c>
      <c r="B17" s="5" t="inlineStr"/>
      <c r="C17" s="5" t="inlineStr"/>
      <c r="D17" s="5" t="inlineStr"/>
      <c r="E17" s="5">
        <f>IFERROR(B17*$B$13,"")</f>
        <v/>
      </c>
      <c r="F17" s="5">
        <f>IFERROR(C17+D17+E17,"")</f>
        <v/>
      </c>
      <c r="G17" s="5" t="inlineStr"/>
      <c r="H17" s="5">
        <f>IFERROR(G17-F17,"")</f>
        <v/>
      </c>
      <c r="I17" s="5">
        <f>IFERROR(H17/G17,"")</f>
        <v/>
      </c>
      <c r="J17" s="5">
        <f>IF(G17="","",IF(I17&gt;=0.45,"✓ Healthy",IF(I17&gt;=0.35,"⚠ Review","✗ Loss Risk")))</f>
        <v/>
      </c>
    </row>
    <row r="18" ht="22" customHeight="1">
      <c r="A18" s="6" t="inlineStr">
        <is>
          <t>Balayage / Highlights</t>
        </is>
      </c>
      <c r="B18" s="6" t="inlineStr"/>
      <c r="C18" s="6" t="inlineStr"/>
      <c r="D18" s="6" t="inlineStr"/>
      <c r="E18" s="6">
        <f>IFERROR(B18*$B$13,"")</f>
        <v/>
      </c>
      <c r="F18" s="6">
        <f>IFERROR(C18+D18+E18,"")</f>
        <v/>
      </c>
      <c r="G18" s="6" t="inlineStr"/>
      <c r="H18" s="6">
        <f>IFERROR(G18-F18,"")</f>
        <v/>
      </c>
      <c r="I18" s="6">
        <f>IFERROR(H18/G18,"")</f>
        <v/>
      </c>
      <c r="J18" s="6">
        <f>IF(G18="","",IF(I18&gt;=0.45,"✓ Healthy",IF(I18&gt;=0.35,"⚠ Review","✗ Loss Risk")))</f>
        <v/>
      </c>
    </row>
    <row r="19" ht="22" customHeight="1">
      <c r="A19" s="5" t="inlineStr">
        <is>
          <t>Root Colour</t>
        </is>
      </c>
      <c r="B19" s="5" t="inlineStr"/>
      <c r="C19" s="5" t="inlineStr"/>
      <c r="D19" s="5" t="inlineStr"/>
      <c r="E19" s="5">
        <f>IFERROR(B19*$B$13,"")</f>
        <v/>
      </c>
      <c r="F19" s="5">
        <f>IFERROR(C19+D19+E19,"")</f>
        <v/>
      </c>
      <c r="G19" s="5" t="inlineStr"/>
      <c r="H19" s="5">
        <f>IFERROR(G19-F19,"")</f>
        <v/>
      </c>
      <c r="I19" s="5">
        <f>IFERROR(H19/G19,"")</f>
        <v/>
      </c>
      <c r="J19" s="5">
        <f>IF(G19="","",IF(I19&gt;=0.45,"✓ Healthy",IF(I19&gt;=0.35,"⚠ Review","✗ Loss Risk")))</f>
        <v/>
      </c>
    </row>
    <row r="20" ht="22" customHeight="1">
      <c r="A20" s="6" t="inlineStr">
        <is>
          <t>Blowout / Styling</t>
        </is>
      </c>
      <c r="B20" s="6" t="inlineStr"/>
      <c r="C20" s="6" t="inlineStr"/>
      <c r="D20" s="6" t="inlineStr"/>
      <c r="E20" s="6">
        <f>IFERROR(B20*$B$13,"")</f>
        <v/>
      </c>
      <c r="F20" s="6">
        <f>IFERROR(C20+D20+E20,"")</f>
        <v/>
      </c>
      <c r="G20" s="6" t="inlineStr"/>
      <c r="H20" s="6">
        <f>IFERROR(G20-F20,"")</f>
        <v/>
      </c>
      <c r="I20" s="6">
        <f>IFERROR(H20/G20,"")</f>
        <v/>
      </c>
      <c r="J20" s="6">
        <f>IF(G20="","",IF(I20&gt;=0.45,"✓ Healthy",IF(I20&gt;=0.35,"⚠ Review","✗ Loss Risk")))</f>
        <v/>
      </c>
    </row>
    <row r="21" ht="22" customHeight="1">
      <c r="A21" s="5" t="inlineStr">
        <is>
          <t>Treatment / Mask</t>
        </is>
      </c>
      <c r="B21" s="5" t="inlineStr"/>
      <c r="C21" s="5" t="inlineStr"/>
      <c r="D21" s="5" t="inlineStr"/>
      <c r="E21" s="5">
        <f>IFERROR(B21*$B$13,"")</f>
        <v/>
      </c>
      <c r="F21" s="5">
        <f>IFERROR(C21+D21+E21,"")</f>
        <v/>
      </c>
      <c r="G21" s="5" t="inlineStr"/>
      <c r="H21" s="5">
        <f>IFERROR(G21-F21,"")</f>
        <v/>
      </c>
      <c r="I21" s="5">
        <f>IFERROR(H21/G21,"")</f>
        <v/>
      </c>
      <c r="J21" s="5">
        <f>IF(G21="","",IF(I21&gt;=0.45,"✓ Healthy",IF(I21&gt;=0.35,"⚠ Review","✗ Loss Risk")))</f>
        <v/>
      </c>
    </row>
    <row r="22" ht="22" customHeight="1">
      <c r="A22" s="6" t="inlineStr">
        <is>
          <t>Beard Trim</t>
        </is>
      </c>
      <c r="B22" s="6" t="inlineStr"/>
      <c r="C22" s="6" t="inlineStr"/>
      <c r="D22" s="6" t="inlineStr"/>
      <c r="E22" s="6">
        <f>IFERROR(B22*$B$13,"")</f>
        <v/>
      </c>
      <c r="F22" s="6">
        <f>IFERROR(C22+D22+E22,"")</f>
        <v/>
      </c>
      <c r="G22" s="6" t="inlineStr"/>
      <c r="H22" s="6">
        <f>IFERROR(G22-F22,"")</f>
        <v/>
      </c>
      <c r="I22" s="6">
        <f>IFERROR(H22/G22,"")</f>
        <v/>
      </c>
      <c r="J22" s="6">
        <f>IF(G22="","",IF(I22&gt;=0.45,"✓ Healthy",IF(I22&gt;=0.35,"⚠ Review","✗ Loss Risk")))</f>
        <v/>
      </c>
    </row>
    <row r="23" ht="22" customHeight="1">
      <c r="A23" s="5" t="inlineStr">
        <is>
          <t>Manicure</t>
        </is>
      </c>
      <c r="B23" s="5" t="inlineStr"/>
      <c r="C23" s="5" t="inlineStr"/>
      <c r="D23" s="5" t="inlineStr"/>
      <c r="E23" s="5">
        <f>IFERROR(B23*$B$13,"")</f>
        <v/>
      </c>
      <c r="F23" s="5">
        <f>IFERROR(C23+D23+E23,"")</f>
        <v/>
      </c>
      <c r="G23" s="5" t="inlineStr"/>
      <c r="H23" s="5">
        <f>IFERROR(G23-F23,"")</f>
        <v/>
      </c>
      <c r="I23" s="5">
        <f>IFERROR(H23/G23,"")</f>
        <v/>
      </c>
      <c r="J23" s="5">
        <f>IF(G23="","",IF(I23&gt;=0.45,"✓ Healthy",IF(I23&gt;=0.35,"⚠ Review","✗ Loss Risk")))</f>
        <v/>
      </c>
    </row>
    <row r="24" ht="22" customHeight="1">
      <c r="A24" s="6" t="inlineStr">
        <is>
          <t>Pedicure</t>
        </is>
      </c>
      <c r="B24" s="6" t="inlineStr"/>
      <c r="C24" s="6" t="inlineStr"/>
      <c r="D24" s="6" t="inlineStr"/>
      <c r="E24" s="6">
        <f>IFERROR(B24*$B$13,"")</f>
        <v/>
      </c>
      <c r="F24" s="6">
        <f>IFERROR(C24+D24+E24,"")</f>
        <v/>
      </c>
      <c r="G24" s="6" t="inlineStr"/>
      <c r="H24" s="6">
        <f>IFERROR(G24-F24,"")</f>
        <v/>
      </c>
      <c r="I24" s="6">
        <f>IFERROR(H24/G24,"")</f>
        <v/>
      </c>
      <c r="J24" s="6">
        <f>IF(G24="","",IF(I24&gt;=0.45,"✓ Healthy",IF(I24&gt;=0.35,"⚠ Review","✗ Loss Risk")))</f>
        <v/>
      </c>
    </row>
    <row r="25" ht="22" customHeight="1">
      <c r="A25" s="5" t="inlineStr">
        <is>
          <t>Waxing</t>
        </is>
      </c>
      <c r="B25" s="5" t="inlineStr"/>
      <c r="C25" s="5" t="inlineStr"/>
      <c r="D25" s="5" t="inlineStr"/>
      <c r="E25" s="5">
        <f>IFERROR(B25*$B$13,"")</f>
        <v/>
      </c>
      <c r="F25" s="5">
        <f>IFERROR(C25+D25+E25,"")</f>
        <v/>
      </c>
      <c r="G25" s="5" t="inlineStr"/>
      <c r="H25" s="5">
        <f>IFERROR(G25-F25,"")</f>
        <v/>
      </c>
      <c r="I25" s="5">
        <f>IFERROR(H25/G25,"")</f>
        <v/>
      </c>
      <c r="J25" s="5">
        <f>IF(G25="","",IF(I25&gt;=0.45,"✓ Healthy",IF(I25&gt;=0.35,"⚠ Review","✗ Loss Risk")))</f>
        <v/>
      </c>
    </row>
    <row r="26" ht="22" customHeight="1">
      <c r="A26" s="6" t="inlineStr">
        <is>
          <t>Other</t>
        </is>
      </c>
      <c r="B26" s="6" t="inlineStr"/>
      <c r="C26" s="6" t="inlineStr"/>
      <c r="D26" s="6" t="inlineStr"/>
      <c r="E26" s="6">
        <f>IFERROR(B26*$B$13,"")</f>
        <v/>
      </c>
      <c r="F26" s="6">
        <f>IFERROR(C26+D26+E26,"")</f>
        <v/>
      </c>
      <c r="G26" s="6" t="inlineStr"/>
      <c r="H26" s="6">
        <f>IFERROR(G26-F26,"")</f>
        <v/>
      </c>
      <c r="I26" s="6">
        <f>IFERROR(H26/G26,"")</f>
        <v/>
      </c>
      <c r="J26" s="6">
        <f>IF(G26="","",IF(I26&gt;=0.45,"✓ Healthy",IF(I26&gt;=0.35,"⚠ Review","✗ Loss Risk")))</f>
        <v/>
      </c>
    </row>
    <row r="28">
      <c r="A28" s="7" t="inlineStr">
        <is>
          <t>India note: labour rate = stylist monthly salary ÷ working hours/month</t>
        </is>
      </c>
    </row>
    <row r="29">
      <c r="A29" s="7" t="inlineStr">
        <is>
          <t>US note: include payroll tax (7.65%) in labour rate</t>
        </is>
      </c>
    </row>
    <row r="34">
      <c r="A34" s="7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04-cost-per-service-calculator.xlsx</t>
        </is>
      </c>
    </row>
    <row r="4" ht="18" customHeight="1">
      <c r="A4" s="8" t="inlineStr">
        <is>
          <t>1. Fill in all Overhead Allocation inputs first (rows 6–12).</t>
        </is>
      </c>
    </row>
    <row r="5" ht="18" customHeight="1">
      <c r="A5" s="8" t="inlineStr">
        <is>
          <t>2. Overhead Per Hour calculates automatically in B13.</t>
        </is>
      </c>
    </row>
    <row r="6" ht="18" customHeight="1">
      <c r="A6" s="8" t="inlineStr">
        <is>
          <t>3. For each service: enter Duration, Product Cost, and Direct Labour.</t>
        </is>
      </c>
    </row>
    <row r="7" ht="18" customHeight="1">
      <c r="A7" s="8" t="inlineStr">
        <is>
          <t>4. Overhead Alloc, Total Cost, Margin, and Status all calculate automatically.</t>
        </is>
      </c>
    </row>
    <row r="8" ht="18" customHeight="1">
      <c r="A8" s="8" t="inlineStr">
        <is>
          <t>5. Flag anything below 35% Gross Margin for an immediate price review.</t>
        </is>
      </c>
    </row>
    <row r="9" ht="18" customHeight="1">
      <c r="A9" s="8" t="inlineStr">
        <is>
          <t>6. India: labour rate = monthly salary ÷ working hours/month.</t>
        </is>
      </c>
    </row>
    <row r="10" ht="18" customHeight="1">
      <c r="A10" s="8" t="inlineStr">
        <is>
          <t>7. US: add 7.65% payroll tax to your hourly labour rate.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