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ice Increase Modeller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b val="1"/>
      <color rgb="002C3E50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BFD0E0"/>
      </left>
      <right style="thin">
        <color rgb="00BFD0E0"/>
      </right>
      <top style="thin">
        <color rgb="00BFD0E0"/>
      </top>
      <bottom style="thin">
        <color rgb="00BFD0E0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0" borderId="1" pivotButton="0" quotePrefix="0" xfId="0"/>
    <xf numFmtId="0" fontId="0" fillId="0" borderId="1" pivotButton="0" quotePrefix="0" xfId="0"/>
    <xf numFmtId="0" fontId="7" fillId="0" borderId="0" applyAlignment="1" pivotButton="0" quotePrefix="0" xfId="0">
      <alignment wrapText="1"/>
    </xf>
    <xf numFmtId="0" fontId="7" fillId="0" borderId="0" pivotButton="0" quotePrefix="0" xfId="0"/>
    <xf numFmtId="0" fontId="8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1"/>
  <sheetViews>
    <sheetView workbookViewId="0">
      <selection activeCell="A1" sqref="A1"/>
    </sheetView>
  </sheetViews>
  <sheetFormatPr baseColWidth="8" defaultRowHeight="15"/>
  <cols>
    <col width="22" customWidth="1" min="1" max="1"/>
    <col width="16" customWidth="1" min="2" max="2"/>
    <col width="18" customWidth="1" min="3" max="3"/>
    <col width="18" customWidth="1" min="4" max="4"/>
    <col width="14" customWidth="1" min="5" max="5"/>
    <col width="16" customWidth="1" min="6" max="6"/>
    <col width="14" customWidth="1" min="7" max="7"/>
    <col width="16" customWidth="1" min="8" max="8"/>
    <col width="14" customWidth="1" min="9" max="9"/>
    <col width="16" customWidth="1" min="10" max="10"/>
  </cols>
  <sheetData>
    <row r="1">
      <c r="A1" s="1" t="inlineStr">
        <is>
          <t>Price Increase Modeller</t>
        </is>
      </c>
    </row>
    <row r="2">
      <c r="A2" s="2" t="inlineStr">
        <is>
          <t>The Salon Numbers Book — Chapter 7 · Kate Harlow</t>
        </is>
      </c>
    </row>
    <row r="4">
      <c r="A4" s="3" t="inlineStr">
        <is>
          <t>YOUR CURRENT SERVICES</t>
        </is>
      </c>
    </row>
    <row r="5" ht="28" customHeight="1">
      <c r="A5" s="4" t="inlineStr">
        <is>
          <t>Service</t>
        </is>
      </c>
      <c r="B5" s="4" t="inlineStr">
        <is>
          <t>Current Price</t>
        </is>
      </c>
      <c r="C5" s="4" t="inlineStr">
        <is>
          <t>Monthly Volume</t>
        </is>
      </c>
      <c r="D5" s="4" t="inlineStr">
        <is>
          <t>Current Revenue</t>
        </is>
      </c>
      <c r="E5" s="4" t="inlineStr">
        <is>
          <t>+5% Price</t>
        </is>
      </c>
      <c r="F5" s="4" t="inlineStr">
        <is>
          <t>+5% Revenue</t>
        </is>
      </c>
      <c r="G5" s="4" t="inlineStr">
        <is>
          <t>+8% Price</t>
        </is>
      </c>
      <c r="H5" s="4" t="inlineStr">
        <is>
          <t>+8% Revenue</t>
        </is>
      </c>
      <c r="I5" s="4" t="inlineStr">
        <is>
          <t>+10% Price</t>
        </is>
      </c>
      <c r="J5" s="4" t="inlineStr">
        <is>
          <t>+10% Revenue</t>
        </is>
      </c>
    </row>
    <row r="6" ht="22" customHeight="1">
      <c r="A6" s="5" t="inlineStr">
        <is>
          <t>Haircut Female</t>
        </is>
      </c>
      <c r="B6" s="5" t="inlineStr"/>
      <c r="C6" s="5" t="inlineStr"/>
      <c r="D6" s="5">
        <f>IFERROR(B6*C6,"")</f>
        <v/>
      </c>
      <c r="E6" s="5">
        <f>IFERROR(B6*1.05,"")</f>
        <v/>
      </c>
      <c r="F6" s="5">
        <f>IFERROR(E6*C6,"")</f>
        <v/>
      </c>
      <c r="G6" s="5">
        <f>IFERROR(B6*1.08,"")</f>
        <v/>
      </c>
      <c r="H6" s="5">
        <f>IFERROR(G6*C6,"")</f>
        <v/>
      </c>
      <c r="I6" s="5">
        <f>IFERROR(B6*1.1,"")</f>
        <v/>
      </c>
      <c r="J6" s="5">
        <f>IFERROR(I6*C6,"")</f>
        <v/>
      </c>
    </row>
    <row r="7" ht="22" customHeight="1">
      <c r="A7" s="6" t="inlineStr">
        <is>
          <t>Haircut Male</t>
        </is>
      </c>
      <c r="B7" s="6" t="inlineStr"/>
      <c r="C7" s="6" t="inlineStr"/>
      <c r="D7" s="6">
        <f>IFERROR(B7*C7,"")</f>
        <v/>
      </c>
      <c r="E7" s="6">
        <f>IFERROR(B7*1.05,"")</f>
        <v/>
      </c>
      <c r="F7" s="6">
        <f>IFERROR(E7*C7,"")</f>
        <v/>
      </c>
      <c r="G7" s="6">
        <f>IFERROR(B7*1.08,"")</f>
        <v/>
      </c>
      <c r="H7" s="6">
        <f>IFERROR(G7*C7,"")</f>
        <v/>
      </c>
      <c r="I7" s="6">
        <f>IFERROR(B7*1.1,"")</f>
        <v/>
      </c>
      <c r="J7" s="6">
        <f>IFERROR(I7*C7,"")</f>
        <v/>
      </c>
    </row>
    <row r="8" ht="22" customHeight="1">
      <c r="A8" s="5" t="inlineStr">
        <is>
          <t>Root Colour</t>
        </is>
      </c>
      <c r="B8" s="5" t="inlineStr"/>
      <c r="C8" s="5" t="inlineStr"/>
      <c r="D8" s="5">
        <f>IFERROR(B8*C8,"")</f>
        <v/>
      </c>
      <c r="E8" s="5">
        <f>IFERROR(B8*1.05,"")</f>
        <v/>
      </c>
      <c r="F8" s="5">
        <f>IFERROR(E8*C8,"")</f>
        <v/>
      </c>
      <c r="G8" s="5">
        <f>IFERROR(B8*1.08,"")</f>
        <v/>
      </c>
      <c r="H8" s="5">
        <f>IFERROR(G8*C8,"")</f>
        <v/>
      </c>
      <c r="I8" s="5">
        <f>IFERROR(B8*1.1,"")</f>
        <v/>
      </c>
      <c r="J8" s="5">
        <f>IFERROR(I8*C8,"")</f>
        <v/>
      </c>
    </row>
    <row r="9" ht="22" customHeight="1">
      <c r="A9" s="6" t="inlineStr">
        <is>
          <t>Balayage</t>
        </is>
      </c>
      <c r="B9" s="6" t="inlineStr"/>
      <c r="C9" s="6" t="inlineStr"/>
      <c r="D9" s="6">
        <f>IFERROR(B9*C9,"")</f>
        <v/>
      </c>
      <c r="E9" s="6">
        <f>IFERROR(B9*1.05,"")</f>
        <v/>
      </c>
      <c r="F9" s="6">
        <f>IFERROR(E9*C9,"")</f>
        <v/>
      </c>
      <c r="G9" s="6">
        <f>IFERROR(B9*1.08,"")</f>
        <v/>
      </c>
      <c r="H9" s="6">
        <f>IFERROR(G9*C9,"")</f>
        <v/>
      </c>
      <c r="I9" s="6">
        <f>IFERROR(B9*1.1,"")</f>
        <v/>
      </c>
      <c r="J9" s="6">
        <f>IFERROR(I9*C9,"")</f>
        <v/>
      </c>
    </row>
    <row r="10" ht="22" customHeight="1">
      <c r="A10" s="5" t="inlineStr">
        <is>
          <t>Blowout</t>
        </is>
      </c>
      <c r="B10" s="5" t="inlineStr"/>
      <c r="C10" s="5" t="inlineStr"/>
      <c r="D10" s="5">
        <f>IFERROR(B10*C10,"")</f>
        <v/>
      </c>
      <c r="E10" s="5">
        <f>IFERROR(B10*1.05,"")</f>
        <v/>
      </c>
      <c r="F10" s="5">
        <f>IFERROR(E10*C10,"")</f>
        <v/>
      </c>
      <c r="G10" s="5">
        <f>IFERROR(B10*1.08,"")</f>
        <v/>
      </c>
      <c r="H10" s="5">
        <f>IFERROR(G10*C10,"")</f>
        <v/>
      </c>
      <c r="I10" s="5">
        <f>IFERROR(B10*1.1,"")</f>
        <v/>
      </c>
      <c r="J10" s="5">
        <f>IFERROR(I10*C10,"")</f>
        <v/>
      </c>
    </row>
    <row r="11" ht="22" customHeight="1">
      <c r="A11" s="6" t="inlineStr">
        <is>
          <t>Treatment</t>
        </is>
      </c>
      <c r="B11" s="6" t="inlineStr"/>
      <c r="C11" s="6" t="inlineStr"/>
      <c r="D11" s="6">
        <f>IFERROR(B11*C11,"")</f>
        <v/>
      </c>
      <c r="E11" s="6">
        <f>IFERROR(B11*1.05,"")</f>
        <v/>
      </c>
      <c r="F11" s="6">
        <f>IFERROR(E11*C11,"")</f>
        <v/>
      </c>
      <c r="G11" s="6">
        <f>IFERROR(B11*1.08,"")</f>
        <v/>
      </c>
      <c r="H11" s="6">
        <f>IFERROR(G11*C11,"")</f>
        <v/>
      </c>
      <c r="I11" s="6">
        <f>IFERROR(B11*1.1,"")</f>
        <v/>
      </c>
      <c r="J11" s="6">
        <f>IFERROR(I11*C11,"")</f>
        <v/>
      </c>
    </row>
    <row r="12" ht="22" customHeight="1">
      <c r="A12" s="5" t="inlineStr">
        <is>
          <t>Beard Trim</t>
        </is>
      </c>
      <c r="B12" s="5" t="inlineStr"/>
      <c r="C12" s="5" t="inlineStr"/>
      <c r="D12" s="5">
        <f>IFERROR(B12*C12,"")</f>
        <v/>
      </c>
      <c r="E12" s="5">
        <f>IFERROR(B12*1.05,"")</f>
        <v/>
      </c>
      <c r="F12" s="5">
        <f>IFERROR(E12*C12,"")</f>
        <v/>
      </c>
      <c r="G12" s="5">
        <f>IFERROR(B12*1.08,"")</f>
        <v/>
      </c>
      <c r="H12" s="5">
        <f>IFERROR(G12*C12,"")</f>
        <v/>
      </c>
      <c r="I12" s="5">
        <f>IFERROR(B12*1.1,"")</f>
        <v/>
      </c>
      <c r="J12" s="5">
        <f>IFERROR(I12*C12,"")</f>
        <v/>
      </c>
    </row>
    <row r="13" ht="22" customHeight="1">
      <c r="A13" s="6" t="inlineStr">
        <is>
          <t>Manicure</t>
        </is>
      </c>
      <c r="B13" s="6" t="inlineStr"/>
      <c r="C13" s="6" t="inlineStr"/>
      <c r="D13" s="6">
        <f>IFERROR(B13*C13,"")</f>
        <v/>
      </c>
      <c r="E13" s="6">
        <f>IFERROR(B13*1.05,"")</f>
        <v/>
      </c>
      <c r="F13" s="6">
        <f>IFERROR(E13*C13,"")</f>
        <v/>
      </c>
      <c r="G13" s="6">
        <f>IFERROR(B13*1.08,"")</f>
        <v/>
      </c>
      <c r="H13" s="6">
        <f>IFERROR(G13*C13,"")</f>
        <v/>
      </c>
      <c r="I13" s="6">
        <f>IFERROR(B13*1.1,"")</f>
        <v/>
      </c>
      <c r="J13" s="6">
        <f>IFERROR(I13*C13,"")</f>
        <v/>
      </c>
    </row>
    <row r="14" ht="22" customHeight="1">
      <c r="A14" s="5" t="inlineStr">
        <is>
          <t>Pedicure</t>
        </is>
      </c>
      <c r="B14" s="5" t="inlineStr"/>
      <c r="C14" s="5" t="inlineStr"/>
      <c r="D14" s="5">
        <f>IFERROR(B14*C14,"")</f>
        <v/>
      </c>
      <c r="E14" s="5">
        <f>IFERROR(B14*1.05,"")</f>
        <v/>
      </c>
      <c r="F14" s="5">
        <f>IFERROR(E14*C14,"")</f>
        <v/>
      </c>
      <c r="G14" s="5">
        <f>IFERROR(B14*1.08,"")</f>
        <v/>
      </c>
      <c r="H14" s="5">
        <f>IFERROR(G14*C14,"")</f>
        <v/>
      </c>
      <c r="I14" s="5">
        <f>IFERROR(B14*1.1,"")</f>
        <v/>
      </c>
      <c r="J14" s="5">
        <f>IFERROR(I14*C14,"")</f>
        <v/>
      </c>
    </row>
    <row r="15" ht="22" customHeight="1">
      <c r="A15" s="6" t="inlineStr">
        <is>
          <t>Waxing</t>
        </is>
      </c>
      <c r="B15" s="6" t="inlineStr"/>
      <c r="C15" s="6" t="inlineStr"/>
      <c r="D15" s="6">
        <f>IFERROR(B15*C15,"")</f>
        <v/>
      </c>
      <c r="E15" s="6">
        <f>IFERROR(B15*1.05,"")</f>
        <v/>
      </c>
      <c r="F15" s="6">
        <f>IFERROR(E15*C15,"")</f>
        <v/>
      </c>
      <c r="G15" s="6">
        <f>IFERROR(B15*1.08,"")</f>
        <v/>
      </c>
      <c r="H15" s="6">
        <f>IFERROR(G15*C15,"")</f>
        <v/>
      </c>
      <c r="I15" s="6">
        <f>IFERROR(B15*1.1,"")</f>
        <v/>
      </c>
      <c r="J15" s="6">
        <f>IFERROR(I15*C15,"")</f>
        <v/>
      </c>
    </row>
    <row r="16" ht="22" customHeight="1">
      <c r="A16" s="5" t="inlineStr">
        <is>
          <t>Kids Cut</t>
        </is>
      </c>
      <c r="B16" s="5" t="inlineStr"/>
      <c r="C16" s="5" t="inlineStr"/>
      <c r="D16" s="5">
        <f>IFERROR(B16*C16,"")</f>
        <v/>
      </c>
      <c r="E16" s="5">
        <f>IFERROR(B16*1.05,"")</f>
        <v/>
      </c>
      <c r="F16" s="5">
        <f>IFERROR(E16*C16,"")</f>
        <v/>
      </c>
      <c r="G16" s="5">
        <f>IFERROR(B16*1.08,"")</f>
        <v/>
      </c>
      <c r="H16" s="5">
        <f>IFERROR(G16*C16,"")</f>
        <v/>
      </c>
      <c r="I16" s="5">
        <f>IFERROR(B16*1.1,"")</f>
        <v/>
      </c>
      <c r="J16" s="5">
        <f>IFERROR(I16*C16,"")</f>
        <v/>
      </c>
    </row>
    <row r="17" ht="22" customHeight="1">
      <c r="A17" s="6" t="inlineStr">
        <is>
          <t>Other</t>
        </is>
      </c>
      <c r="B17" s="6" t="inlineStr"/>
      <c r="C17" s="6" t="inlineStr"/>
      <c r="D17" s="6">
        <f>IFERROR(B17*C17,"")</f>
        <v/>
      </c>
      <c r="E17" s="6">
        <f>IFERROR(B17*1.05,"")</f>
        <v/>
      </c>
      <c r="F17" s="6">
        <f>IFERROR(E17*C17,"")</f>
        <v/>
      </c>
      <c r="G17" s="6">
        <f>IFERROR(B17*1.08,"")</f>
        <v/>
      </c>
      <c r="H17" s="6">
        <f>IFERROR(G17*C17,"")</f>
        <v/>
      </c>
      <c r="I17" s="6">
        <f>IFERROR(B17*1.1,"")</f>
        <v/>
      </c>
      <c r="J17" s="6">
        <f>IFERROR(I17*C17,"")</f>
        <v/>
      </c>
    </row>
    <row r="18" ht="22" customHeight="1">
      <c r="A18" s="7" t="inlineStr">
        <is>
          <t>TOTAL</t>
        </is>
      </c>
      <c r="B18" s="8" t="n"/>
      <c r="C18" s="8" t="n"/>
      <c r="D18" s="7">
        <f>SUM(D6:D17)</f>
        <v/>
      </c>
      <c r="E18" s="8" t="n"/>
      <c r="F18" s="7">
        <f>SUM(F6:F17)</f>
        <v/>
      </c>
      <c r="G18" s="8" t="n"/>
      <c r="H18" s="7">
        <f>SUM(H6:H17)</f>
        <v/>
      </c>
      <c r="I18" s="8" t="n"/>
      <c r="J18" s="7">
        <f>SUM(J6:J17)</f>
        <v/>
      </c>
    </row>
    <row r="20">
      <c r="A20" s="3" t="inlineStr">
        <is>
          <t>SCENARIO SUMMARY</t>
        </is>
      </c>
    </row>
    <row r="21" ht="28" customHeight="1">
      <c r="A21" s="4" t="inlineStr">
        <is>
          <t>Scenario</t>
        </is>
      </c>
      <c r="B21" s="4" t="inlineStr">
        <is>
          <t>Price Increase</t>
        </is>
      </c>
      <c r="C21" s="4" t="inlineStr">
        <is>
          <t>Revenue Change</t>
        </is>
      </c>
      <c r="D21" s="4" t="inlineStr">
        <is>
          <t>Annual Impact</t>
        </is>
      </c>
      <c r="E21" s="4" t="inlineStr">
        <is>
          <t>Client Loss Est (3%)</t>
        </is>
      </c>
      <c r="F21" s="4" t="inlineStr">
        <is>
          <t>Net Annual Impact</t>
        </is>
      </c>
    </row>
    <row r="22" ht="22" customHeight="1">
      <c r="A22" s="5" t="inlineStr">
        <is>
          <t>5% increase</t>
        </is>
      </c>
      <c r="B22" s="5" t="inlineStr">
        <is>
          <t>5%</t>
        </is>
      </c>
      <c r="C22" s="5">
        <f>IFERROR(F18-D18,"")</f>
        <v/>
      </c>
      <c r="D22" s="5">
        <f>IFERROR(C22*12,"")</f>
        <v/>
      </c>
      <c r="E22" s="5">
        <f>IFERROR(-0.03*D22,"")</f>
        <v/>
      </c>
      <c r="F22" s="5">
        <f>IFERROR(D22+E22,"")</f>
        <v/>
      </c>
    </row>
    <row r="23" ht="22" customHeight="1">
      <c r="A23" s="6" t="inlineStr">
        <is>
          <t>8% increase</t>
        </is>
      </c>
      <c r="B23" s="6" t="inlineStr">
        <is>
          <t>8%</t>
        </is>
      </c>
      <c r="C23" s="6">
        <f>IFERROR(H18-D18,"")</f>
        <v/>
      </c>
      <c r="D23" s="6">
        <f>IFERROR(C23*12,"")</f>
        <v/>
      </c>
      <c r="E23" s="6">
        <f>IFERROR(-0.03*D23,"")</f>
        <v/>
      </c>
      <c r="F23" s="6">
        <f>IFERROR(D23+E23,"")</f>
        <v/>
      </c>
    </row>
    <row r="24" ht="22" customHeight="1">
      <c r="A24" s="5" t="inlineStr">
        <is>
          <t>10% increase</t>
        </is>
      </c>
      <c r="B24" s="5" t="inlineStr">
        <is>
          <t>10%</t>
        </is>
      </c>
      <c r="C24" s="5">
        <f>IFERROR(J18-D18,"")</f>
        <v/>
      </c>
      <c r="D24" s="5">
        <f>IFERROR(C24*12,"")</f>
        <v/>
      </c>
      <c r="E24" s="5">
        <f>IFERROR(-0.03*D24,"")</f>
        <v/>
      </c>
      <c r="F24" s="5">
        <f>IFERROR(D24+E24,"")</f>
        <v/>
      </c>
    </row>
    <row r="26" ht="30" customHeight="1">
      <c r="A26" s="9" t="inlineStr">
        <is>
          <t>Note: Client loss estimate of 3% is based on well-retained salons. If rebook rate &lt;55%, consult Chapter 7 before increasing prices.</t>
        </is>
      </c>
    </row>
    <row r="31">
      <c r="A31" s="10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04-price-increase-modeller.xlsx</t>
        </is>
      </c>
    </row>
    <row r="4" ht="18" customHeight="1">
      <c r="A4" s="11" t="inlineStr">
        <is>
          <t>1. Enter Current Price and Monthly Volume for each service.</t>
        </is>
      </c>
    </row>
    <row r="5" ht="18" customHeight="1">
      <c r="A5" s="11" t="inlineStr">
        <is>
          <t>2. All three price increase scenarios calculate automatically.</t>
        </is>
      </c>
    </row>
    <row r="6" ht="18" customHeight="1">
      <c r="A6" s="11" t="inlineStr">
        <is>
          <t>3. The Scenario Summary shows annual impact net of estimated 3% client loss.</t>
        </is>
      </c>
    </row>
    <row r="7" ht="18" customHeight="1">
      <c r="A7" s="11" t="inlineStr">
        <is>
          <t>4. If your rebook rate is above 65%, client attrition at 5–8% increases is typically &lt;2%.</t>
        </is>
      </c>
    </row>
    <row r="8" ht="18" customHeight="1">
      <c r="A8" s="11" t="inlineStr">
        <is>
          <t>5. Review quarterly — prices should rise at minimum with inflation.</t>
        </is>
      </c>
    </row>
    <row r="9" ht="18" customHeight="1">
      <c r="A9" s="11" t="inlineStr">
        <is>
          <t>6. Never apologise for a price increase. Frame it as an investment in better results.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2026-05-02T15:28:46Z</dcterms:created>
  <dcterms:modified xmlns:dcterms="http://purl.org/dc/terms/" xmlns:xsi="http://www.w3.org/2001/XMLSchema-instance" xsi:type="dcterms:W3CDTF">2026-05-02T15:28:46Z</dcterms:modified>
</cp:coreProperties>
</file>