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tail Margin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2C3E50"/>
      <sz val="11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4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</fills>
  <borders count="2">
    <border>
      <left/>
      <right/>
      <top/>
      <bottom/>
      <diagonal/>
    </border>
    <border>
      <left style="thin">
        <color rgb="00BFD0E0"/>
      </left>
      <right style="thin">
        <color rgb="00BFD0E0"/>
      </right>
      <top style="thin">
        <color rgb="00BFD0E0"/>
      </top>
      <bottom style="thin">
        <color rgb="00BFD0E0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6" fillId="0" borderId="0" applyAlignment="1" pivotButton="0" quotePrefix="0" xfId="0">
      <alignment wrapText="1"/>
    </xf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4"/>
  <sheetViews>
    <sheetView workbookViewId="0">
      <selection activeCell="A1" sqref="A1"/>
    </sheetView>
  </sheetViews>
  <sheetFormatPr baseColWidth="8" defaultRowHeight="15"/>
  <cols>
    <col width="24" customWidth="1" min="1" max="1"/>
    <col width="18" customWidth="1" min="2" max="2"/>
    <col width="14" customWidth="1" min="3" max="3"/>
    <col width="18" customWidth="1" min="4" max="4"/>
    <col width="16" customWidth="1" min="5" max="5"/>
    <col width="20" customWidth="1" min="6" max="6"/>
    <col width="16" customWidth="1" min="7" max="7"/>
    <col width="18" customWidth="1" min="8" max="8"/>
  </cols>
  <sheetData>
    <row r="1">
      <c r="A1" s="1" t="inlineStr">
        <is>
          <t>Retail Margin Calculator</t>
        </is>
      </c>
    </row>
    <row r="2">
      <c r="A2" s="2" t="inlineStr">
        <is>
          <t>The Salon Numbers Book — Chapter 14 · Kate Harlow</t>
        </is>
      </c>
    </row>
    <row r="4">
      <c r="A4" s="3" t="inlineStr">
        <is>
          <t>RETAIL MARGIN CALCULATOR</t>
        </is>
      </c>
    </row>
    <row r="5" ht="28" customHeight="1">
      <c r="A5" s="4" t="inlineStr">
        <is>
          <t>Product</t>
        </is>
      </c>
      <c r="B5" s="4" t="inlineStr">
        <is>
          <t>Wholesale Cost</t>
        </is>
      </c>
      <c r="C5" s="4" t="inlineStr">
        <is>
          <t>RRP</t>
        </is>
      </c>
      <c r="D5" s="4" t="inlineStr">
        <is>
          <t>Your Sell Price</t>
        </is>
      </c>
      <c r="E5" s="4" t="inlineStr">
        <is>
          <t>Margin at RRP</t>
        </is>
      </c>
      <c r="F5" s="4" t="inlineStr">
        <is>
          <t>Margin at Your Price</t>
        </is>
      </c>
      <c r="G5" s="4" t="inlineStr">
        <is>
          <t>Discount Given</t>
        </is>
      </c>
      <c r="H5" s="4" t="inlineStr">
        <is>
          <t>Margin Destroyed</t>
        </is>
      </c>
    </row>
    <row r="6" ht="22" customHeight="1">
      <c r="A6" s="5" t="inlineStr"/>
      <c r="B6" s="5" t="inlineStr"/>
      <c r="C6" s="5" t="inlineStr"/>
      <c r="D6" s="5" t="inlineStr"/>
      <c r="E6" s="5">
        <f>IFERROR((C6-B6)/C6,"")</f>
        <v/>
      </c>
      <c r="F6" s="5">
        <f>IFERROR((D6-B6)/D6,"")</f>
        <v/>
      </c>
      <c r="G6" s="5">
        <f>IFERROR(C6-D6,"")</f>
        <v/>
      </c>
      <c r="H6" s="5">
        <f>IFERROR(E6-F6,"")</f>
        <v/>
      </c>
    </row>
    <row r="7" ht="22" customHeight="1">
      <c r="A7" s="6" t="inlineStr"/>
      <c r="B7" s="6" t="inlineStr"/>
      <c r="C7" s="6" t="inlineStr"/>
      <c r="D7" s="6" t="inlineStr"/>
      <c r="E7" s="6">
        <f>IFERROR((C7-B7)/C7,"")</f>
        <v/>
      </c>
      <c r="F7" s="6">
        <f>IFERROR((D7-B7)/D7,"")</f>
        <v/>
      </c>
      <c r="G7" s="6">
        <f>IFERROR(C7-D7,"")</f>
        <v/>
      </c>
      <c r="H7" s="6">
        <f>IFERROR(E7-F7,"")</f>
        <v/>
      </c>
    </row>
    <row r="8" ht="22" customHeight="1">
      <c r="A8" s="5" t="inlineStr"/>
      <c r="B8" s="5" t="inlineStr"/>
      <c r="C8" s="5" t="inlineStr"/>
      <c r="D8" s="5" t="inlineStr"/>
      <c r="E8" s="5">
        <f>IFERROR((C8-B8)/C8,"")</f>
        <v/>
      </c>
      <c r="F8" s="5">
        <f>IFERROR((D8-B8)/D8,"")</f>
        <v/>
      </c>
      <c r="G8" s="5">
        <f>IFERROR(C8-D8,"")</f>
        <v/>
      </c>
      <c r="H8" s="5">
        <f>IFERROR(E8-F8,"")</f>
        <v/>
      </c>
    </row>
    <row r="9" ht="22" customHeight="1">
      <c r="A9" s="6" t="inlineStr"/>
      <c r="B9" s="6" t="inlineStr"/>
      <c r="C9" s="6" t="inlineStr"/>
      <c r="D9" s="6" t="inlineStr"/>
      <c r="E9" s="6">
        <f>IFERROR((C9-B9)/C9,"")</f>
        <v/>
      </c>
      <c r="F9" s="6">
        <f>IFERROR((D9-B9)/D9,"")</f>
        <v/>
      </c>
      <c r="G9" s="6">
        <f>IFERROR(C9-D9,"")</f>
        <v/>
      </c>
      <c r="H9" s="6">
        <f>IFERROR(E9-F9,"")</f>
        <v/>
      </c>
    </row>
    <row r="10" ht="22" customHeight="1">
      <c r="A10" s="5" t="inlineStr"/>
      <c r="B10" s="5" t="inlineStr"/>
      <c r="C10" s="5" t="inlineStr"/>
      <c r="D10" s="5" t="inlineStr"/>
      <c r="E10" s="5">
        <f>IFERROR((C10-B10)/C10,"")</f>
        <v/>
      </c>
      <c r="F10" s="5">
        <f>IFERROR((D10-B10)/D10,"")</f>
        <v/>
      </c>
      <c r="G10" s="5">
        <f>IFERROR(C10-D10,"")</f>
        <v/>
      </c>
      <c r="H10" s="5">
        <f>IFERROR(E10-F10,"")</f>
        <v/>
      </c>
    </row>
    <row r="11" ht="22" customHeight="1">
      <c r="A11" s="6" t="inlineStr"/>
      <c r="B11" s="6" t="inlineStr"/>
      <c r="C11" s="6" t="inlineStr"/>
      <c r="D11" s="6" t="inlineStr"/>
      <c r="E11" s="6">
        <f>IFERROR((C11-B11)/C11,"")</f>
        <v/>
      </c>
      <c r="F11" s="6">
        <f>IFERROR((D11-B11)/D11,"")</f>
        <v/>
      </c>
      <c r="G11" s="6">
        <f>IFERROR(C11-D11,"")</f>
        <v/>
      </c>
      <c r="H11" s="6">
        <f>IFERROR(E11-F11,"")</f>
        <v/>
      </c>
    </row>
    <row r="12" ht="22" customHeight="1">
      <c r="A12" s="5" t="inlineStr"/>
      <c r="B12" s="5" t="inlineStr"/>
      <c r="C12" s="5" t="inlineStr"/>
      <c r="D12" s="5" t="inlineStr"/>
      <c r="E12" s="5">
        <f>IFERROR((C12-B12)/C12,"")</f>
        <v/>
      </c>
      <c r="F12" s="5">
        <f>IFERROR((D12-B12)/D12,"")</f>
        <v/>
      </c>
      <c r="G12" s="5">
        <f>IFERROR(C12-D12,"")</f>
        <v/>
      </c>
      <c r="H12" s="5">
        <f>IFERROR(E12-F12,"")</f>
        <v/>
      </c>
    </row>
    <row r="13" ht="22" customHeight="1">
      <c r="A13" s="6" t="inlineStr"/>
      <c r="B13" s="6" t="inlineStr"/>
      <c r="C13" s="6" t="inlineStr"/>
      <c r="D13" s="6" t="inlineStr"/>
      <c r="E13" s="6">
        <f>IFERROR((C13-B13)/C13,"")</f>
        <v/>
      </c>
      <c r="F13" s="6">
        <f>IFERROR((D13-B13)/D13,"")</f>
        <v/>
      </c>
      <c r="G13" s="6">
        <f>IFERROR(C13-D13,"")</f>
        <v/>
      </c>
      <c r="H13" s="6">
        <f>IFERROR(E13-F13,"")</f>
        <v/>
      </c>
    </row>
    <row r="14" ht="22" customHeight="1">
      <c r="A14" s="5" t="inlineStr"/>
      <c r="B14" s="5" t="inlineStr"/>
      <c r="C14" s="5" t="inlineStr"/>
      <c r="D14" s="5" t="inlineStr"/>
      <c r="E14" s="5">
        <f>IFERROR((C14-B14)/C14,"")</f>
        <v/>
      </c>
      <c r="F14" s="5">
        <f>IFERROR((D14-B14)/D14,"")</f>
        <v/>
      </c>
      <c r="G14" s="5">
        <f>IFERROR(C14-D14,"")</f>
        <v/>
      </c>
      <c r="H14" s="5">
        <f>IFERROR(E14-F14,"")</f>
        <v/>
      </c>
    </row>
    <row r="15" ht="22" customHeight="1">
      <c r="A15" s="6" t="inlineStr"/>
      <c r="B15" s="6" t="inlineStr"/>
      <c r="C15" s="6" t="inlineStr"/>
      <c r="D15" s="6" t="inlineStr"/>
      <c r="E15" s="6">
        <f>IFERROR((C15-B15)/C15,"")</f>
        <v/>
      </c>
      <c r="F15" s="6">
        <f>IFERROR((D15-B15)/D15,"")</f>
        <v/>
      </c>
      <c r="G15" s="6">
        <f>IFERROR(C15-D15,"")</f>
        <v/>
      </c>
      <c r="H15" s="6">
        <f>IFERROR(E15-F15,"")</f>
        <v/>
      </c>
    </row>
    <row r="16" ht="22" customHeight="1">
      <c r="A16" s="5" t="inlineStr"/>
      <c r="B16" s="5" t="inlineStr"/>
      <c r="C16" s="5" t="inlineStr"/>
      <c r="D16" s="5" t="inlineStr"/>
      <c r="E16" s="5">
        <f>IFERROR((C16-B16)/C16,"")</f>
        <v/>
      </c>
      <c r="F16" s="5">
        <f>IFERROR((D16-B16)/D16,"")</f>
        <v/>
      </c>
      <c r="G16" s="5">
        <f>IFERROR(C16-D16,"")</f>
        <v/>
      </c>
      <c r="H16" s="5">
        <f>IFERROR(E16-F16,"")</f>
        <v/>
      </c>
    </row>
    <row r="17" ht="22" customHeight="1">
      <c r="A17" s="6" t="inlineStr"/>
      <c r="B17" s="6" t="inlineStr"/>
      <c r="C17" s="6" t="inlineStr"/>
      <c r="D17" s="6" t="inlineStr"/>
      <c r="E17" s="6">
        <f>IFERROR((C17-B17)/C17,"")</f>
        <v/>
      </c>
      <c r="F17" s="6">
        <f>IFERROR((D17-B17)/D17,"")</f>
        <v/>
      </c>
      <c r="G17" s="6">
        <f>IFERROR(C17-D17,"")</f>
        <v/>
      </c>
      <c r="H17" s="6">
        <f>IFERROR(E17-F17,"")</f>
        <v/>
      </c>
    </row>
    <row r="18" ht="22" customHeight="1">
      <c r="A18" s="5" t="inlineStr"/>
      <c r="B18" s="5" t="inlineStr"/>
      <c r="C18" s="5" t="inlineStr"/>
      <c r="D18" s="5" t="inlineStr"/>
      <c r="E18" s="5">
        <f>IFERROR((C18-B18)/C18,"")</f>
        <v/>
      </c>
      <c r="F18" s="5">
        <f>IFERROR((D18-B18)/D18,"")</f>
        <v/>
      </c>
      <c r="G18" s="5">
        <f>IFERROR(C18-D18,"")</f>
        <v/>
      </c>
      <c r="H18" s="5">
        <f>IFERROR(E18-F18,"")</f>
        <v/>
      </c>
    </row>
    <row r="19" ht="22" customHeight="1">
      <c r="A19" s="6" t="inlineStr"/>
      <c r="B19" s="6" t="inlineStr"/>
      <c r="C19" s="6" t="inlineStr"/>
      <c r="D19" s="6" t="inlineStr"/>
      <c r="E19" s="6">
        <f>IFERROR((C19-B19)/C19,"")</f>
        <v/>
      </c>
      <c r="F19" s="6">
        <f>IFERROR((D19-B19)/D19,"")</f>
        <v/>
      </c>
      <c r="G19" s="6">
        <f>IFERROR(C19-D19,"")</f>
        <v/>
      </c>
      <c r="H19" s="6">
        <f>IFERROR(E19-F19,"")</f>
        <v/>
      </c>
    </row>
    <row r="20" ht="22" customHeight="1">
      <c r="A20" s="5" t="inlineStr"/>
      <c r="B20" s="5" t="inlineStr"/>
      <c r="C20" s="5" t="inlineStr"/>
      <c r="D20" s="5" t="inlineStr"/>
      <c r="E20" s="5">
        <f>IFERROR((C20-B20)/C20,"")</f>
        <v/>
      </c>
      <c r="F20" s="5">
        <f>IFERROR((D20-B20)/D20,"")</f>
        <v/>
      </c>
      <c r="G20" s="5">
        <f>IFERROR(C20-D20,"")</f>
        <v/>
      </c>
      <c r="H20" s="5">
        <f>IFERROR(E20-F20,"")</f>
        <v/>
      </c>
    </row>
    <row r="22">
      <c r="A22" s="3" t="inlineStr">
        <is>
          <t>VOLUME IMPACT</t>
        </is>
      </c>
    </row>
    <row r="23" ht="22" customHeight="1">
      <c r="A23" s="5" t="inlineStr">
        <is>
          <t>Monthly Units Sold</t>
        </is>
      </c>
      <c r="B23" s="5" t="inlineStr"/>
    </row>
    <row r="24" ht="22" customHeight="1">
      <c r="A24" s="6" t="inlineStr">
        <is>
          <t>Revenue at RRP</t>
        </is>
      </c>
      <c r="B24" s="6">
        <f>IFERROR(C6*B23,"")</f>
        <v/>
      </c>
    </row>
    <row r="25" ht="22" customHeight="1">
      <c r="A25" s="5" t="inlineStr">
        <is>
          <t>Revenue at Your Discount Price</t>
        </is>
      </c>
      <c r="B25" s="5">
        <f>IFERROR(D6*B23,"")</f>
        <v/>
      </c>
    </row>
    <row r="26" ht="22" customHeight="1">
      <c r="A26" s="6" t="inlineStr">
        <is>
          <t>Revenue Lost (this month)</t>
        </is>
      </c>
      <c r="B26" s="6">
        <f>IFERROR(B24-B25,"")</f>
        <v/>
      </c>
    </row>
    <row r="27" ht="22" customHeight="1">
      <c r="A27" s="5" t="inlineStr">
        <is>
          <t>Annual Revenue Lost (×12)</t>
        </is>
      </c>
      <c r="B27" s="5">
        <f>IFERROR(B26*12,"")</f>
        <v/>
      </c>
    </row>
    <row r="29" ht="36" customHeight="1">
      <c r="A29" s="7" t="inlineStr">
        <is>
          <t>Note: Selling at 10% below RRP on 50 units/month destroys significant annual revenue. Enter your data in row 6 and B23 to see the exact number.</t>
        </is>
      </c>
    </row>
    <row r="34">
      <c r="A34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04-retail-margin-calculator.xlsx</t>
        </is>
      </c>
    </row>
    <row r="4" ht="18" customHeight="1">
      <c r="A4" s="9" t="inlineStr">
        <is>
          <t>1. Enter Wholesale Cost and RRP for each product.</t>
        </is>
      </c>
    </row>
    <row r="5" ht="18" customHeight="1">
      <c r="A5" s="9" t="inlineStr">
        <is>
          <t>2. Enter Your Sell Price — if it equals RRP, Margin Destroyed will be 0.</t>
        </is>
      </c>
    </row>
    <row r="6" ht="18" customHeight="1">
      <c r="A6" s="9" t="inlineStr">
        <is>
          <t>3. Margin at RRP vs Margin at Your Price shows the cost of discounting.</t>
        </is>
      </c>
    </row>
    <row r="7" ht="18" customHeight="1">
      <c r="A7" s="9" t="inlineStr">
        <is>
          <t>4. Volume Impact section: enter monthly units in B23 to see the annual revenue lost.</t>
        </is>
      </c>
    </row>
    <row r="8" ht="18" customHeight="1">
      <c r="A8" s="9" t="inlineStr">
        <is>
          <t>5. Never discount retail below RRP without a specific strategy (e.g. loyalty reward).</t>
        </is>
      </c>
    </row>
    <row r="9" ht="18" customHeight="1">
      <c r="A9" s="9" t="inlineStr">
        <is>
          <t>6. A 40% retail margin is the minimum for professional retail to be worth stocking.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2026-05-02T15:28:46Z</dcterms:created>
  <dcterms:modified xmlns:dcterms="http://purl.org/dc/terms/" xmlns:xsi="http://www.w3.org/2001/XMLSchema-instance" xsi:type="dcterms:W3CDTF">2026-05-02T15:28:46Z</dcterms:modified>
</cp:coreProperties>
</file>